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28920" yWindow="-120" windowWidth="20730" windowHeight="11760"/>
  </bookViews>
  <sheets>
    <sheet name="Arkusz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51" i="1"/>
  <c r="E152"/>
  <c r="E150"/>
  <c r="E159"/>
  <c r="E158"/>
  <c r="E157"/>
  <c r="E156"/>
  <c r="E155"/>
  <c r="E154"/>
  <c r="E153"/>
  <c r="E140"/>
  <c r="E96"/>
  <c r="E95"/>
  <c r="E69"/>
  <c r="E70"/>
  <c r="E83"/>
  <c r="E141"/>
  <c r="E133"/>
  <c r="E100"/>
  <c r="E71"/>
  <c r="E72"/>
  <c r="E73"/>
  <c r="E120"/>
  <c r="E118"/>
  <c r="E116"/>
  <c r="E114"/>
  <c r="E112"/>
  <c r="E110"/>
  <c r="E108"/>
  <c r="E106"/>
  <c r="E104"/>
  <c r="E102"/>
  <c r="E98"/>
  <c r="E3"/>
  <c r="E4"/>
  <c r="E5"/>
  <c r="E6"/>
  <c r="E7"/>
  <c r="E8"/>
  <c r="E9"/>
  <c r="E10"/>
  <c r="E11"/>
  <c r="E52"/>
  <c r="E53"/>
  <c r="E54"/>
  <c r="E55"/>
  <c r="E51"/>
  <c r="E90"/>
  <c r="E91"/>
  <c r="E92"/>
  <c r="E93"/>
  <c r="E89"/>
  <c r="E143"/>
  <c r="E146"/>
  <c r="E145"/>
  <c r="E135"/>
  <c r="E124"/>
  <c r="E126"/>
  <c r="E128"/>
  <c r="E130"/>
  <c r="E122"/>
  <c r="E144" l="1"/>
  <c r="E74"/>
  <c r="E76"/>
  <c r="E78"/>
  <c r="E80"/>
  <c r="E99"/>
  <c r="E101"/>
  <c r="E103"/>
  <c r="E105"/>
  <c r="E107"/>
  <c r="E109"/>
  <c r="E111"/>
  <c r="E113"/>
  <c r="E115"/>
  <c r="E117"/>
  <c r="E119"/>
  <c r="E21"/>
  <c r="E22"/>
  <c r="E24"/>
  <c r="E25"/>
  <c r="E26"/>
  <c r="E27"/>
  <c r="E28"/>
  <c r="E29"/>
  <c r="E30"/>
  <c r="E31"/>
  <c r="E32"/>
  <c r="E34"/>
  <c r="E35"/>
  <c r="E36"/>
  <c r="E37"/>
  <c r="E39"/>
  <c r="E40"/>
  <c r="E41"/>
  <c r="E42"/>
  <c r="E43"/>
  <c r="E44"/>
  <c r="E46"/>
  <c r="E47"/>
  <c r="E48"/>
  <c r="E49"/>
  <c r="E57"/>
  <c r="E58"/>
  <c r="E59"/>
  <c r="E60"/>
  <c r="E61"/>
  <c r="E62"/>
  <c r="E63"/>
  <c r="E64"/>
  <c r="E65"/>
  <c r="E66"/>
  <c r="E67"/>
  <c r="E138"/>
  <c r="E139"/>
  <c r="E142"/>
  <c r="E147"/>
  <c r="E148"/>
  <c r="E82"/>
  <c r="E84"/>
  <c r="E85"/>
  <c r="E86"/>
  <c r="E87"/>
  <c r="E97"/>
  <c r="E19"/>
  <c r="E20"/>
  <c r="E13"/>
  <c r="E14"/>
  <c r="E15"/>
  <c r="E16"/>
  <c r="E17"/>
  <c r="E18"/>
  <c r="E2"/>
  <c r="H10" l="1"/>
  <c r="J11" s="1"/>
</calcChain>
</file>

<file path=xl/sharedStrings.xml><?xml version="1.0" encoding="utf-8"?>
<sst xmlns="http://schemas.openxmlformats.org/spreadsheetml/2006/main" count="217" uniqueCount="176">
  <si>
    <t>Rosół z makaronem</t>
  </si>
  <si>
    <t>Gulaszowa</t>
  </si>
  <si>
    <t>Żurek z białą kiełbasą i jajkiem</t>
  </si>
  <si>
    <t>Zupa serowa</t>
  </si>
  <si>
    <t>Zupa bałkańska</t>
  </si>
  <si>
    <t>Kapuśniak na wędzonych żeberkach</t>
  </si>
  <si>
    <t>Cordon bleu</t>
  </si>
  <si>
    <t>porcja</t>
  </si>
  <si>
    <t>Grillowana pierś z kurczaka z blanszowanym szpinakiem i serem feta</t>
  </si>
  <si>
    <t>De’volaille z masłem</t>
  </si>
  <si>
    <t>Pieczony udziec z indyka w sosie z zielonego pieprzu</t>
  </si>
  <si>
    <t>Pieczone udko z kaczki marynowane w cytrusach i majeranku</t>
  </si>
  <si>
    <t xml:space="preserve">Pieczony filet z indyka w sosie ze świeżego kopru </t>
  </si>
  <si>
    <t>Pieczona polędwica z indyka w sosie ratatouille</t>
  </si>
  <si>
    <t>Kurczak pieczony na złoto nadziewany pieczarkami</t>
  </si>
  <si>
    <t>Zapiekana pierś z kurczaka pod farszem z pomidorów, oliwek i mozzarelli</t>
  </si>
  <si>
    <t>Szaszłyk z marynowaną piersią kurczaka z dodatkiem boczku i warzyw</t>
  </si>
  <si>
    <t>Duszone żeberka w sosie miodowo-pomidorowym</t>
  </si>
  <si>
    <t>Kotlet schabowy</t>
  </si>
  <si>
    <t>Pieczona karkówka</t>
  </si>
  <si>
    <t>Duszony karczek wieprzowy w kiszonej kapuście z dodatkiem aromatycznego majeranku</t>
  </si>
  <si>
    <t>Duszony zraz schabowy w sosie pieczeniowym</t>
  </si>
  <si>
    <t>Grillowana polędwiczka wieprzowa w sosie kurkowym</t>
  </si>
  <si>
    <t>Pieczony schab w sosie z zielonego pieprzu</t>
  </si>
  <si>
    <t>Rumsztyk wieprzowy z karmelizowaną cebulką</t>
  </si>
  <si>
    <t>Duszona wołowina z leśnymi grzybami</t>
  </si>
  <si>
    <t>Pieczony filet z łososia z masłem cytrynowym i świeżym koprem</t>
  </si>
  <si>
    <t>Smażony filet z sandacza w kukurydzianej panierce</t>
  </si>
  <si>
    <t>Pieczony filet z dorsza w aromatycznych warzywach</t>
  </si>
  <si>
    <t>Grillowany filet z halibuta z cytrusami</t>
  </si>
  <si>
    <t>Ryż czerwony z pieczoną papryką i cukinią</t>
  </si>
  <si>
    <t>Pieczona dynia z warzywami i kuminem</t>
  </si>
  <si>
    <t>Duszone pieczarki z kaszą bulgur z dodatkiem czosnku i świeżych ziół</t>
  </si>
  <si>
    <t>Pieczone bataty z grillowaną papryką, prażonym słonecznikiem i świeżą kolendrą</t>
  </si>
  <si>
    <t>Talarki ziemniaczane z rozmarynem i pieczonym burakiem</t>
  </si>
  <si>
    <t>Gnocchi z sosem śmietanowo – koperkowym z dodatkiem cukinii</t>
  </si>
  <si>
    <t>Placki ziemniaczane z sosem pieczarkowym i świeżą pietruszką</t>
  </si>
  <si>
    <t>Placki z cukinii z kwaśną śmietaną</t>
  </si>
  <si>
    <t>Kopytka</t>
  </si>
  <si>
    <t>Pieczone ziemniaki ze świeżymi ziołami</t>
  </si>
  <si>
    <t>Ryż jaśminowy</t>
  </si>
  <si>
    <t>Kasza gryczana</t>
  </si>
  <si>
    <t>Kluski śląskie</t>
  </si>
  <si>
    <t>Zasmażana kapusta</t>
  </si>
  <si>
    <t>Bukiet surówek</t>
  </si>
  <si>
    <t>Fasolka szparagowa</t>
  </si>
  <si>
    <t>Warzywa gotowane na parze</t>
  </si>
  <si>
    <t>Buraczki zasmażane</t>
  </si>
  <si>
    <t>Tiramisu w pucharku</t>
  </si>
  <si>
    <t>Panna Cotta</t>
  </si>
  <si>
    <t>(Do wyboru: pasta z łososia pieczonego, szynki ze szczypiorkiem, jajka, wegetariańska z pieczonych warzyw)</t>
  </si>
  <si>
    <t>(Do wyboru: szynka i ser żółty, ser żółty, salami  i ser żółty, łosoś wędzony, łosoś pieczony, pasta z tuńczyka, grillowana pierś z kurczaka, mozzarella z suszonymi pomidorami, humus, szynka szwardzwaldzka, chorizo)</t>
  </si>
  <si>
    <t>(Mix: szynka i ser żółty, ser żółty, twarożek, ser pleśniowy i żurawina, indyk, salami  i ser żółty, łosoś wędzony, łosoś pieczony, pasta z tuńczyka, pasta z kurczaka, pasta jajeczna,  pasztet domowy,  mozzarella z suszonymi pomidorami, humus, szynka szwardzwaldzka, chorizo)</t>
  </si>
  <si>
    <t>(Do wyboru: pasta z pieczonych warzyw, tatar z łososia, pasta z szynki, pasta z tuńczyka)</t>
  </si>
  <si>
    <t>Sałatka caprese</t>
  </si>
  <si>
    <t>(rukola, plastry sera mozzarella i pomidora malinowego, pesto bazyliowe)</t>
  </si>
  <si>
    <t>Sałatka z marynowaną, grillowaną piersią kurczaka</t>
  </si>
  <si>
    <t>(mix sałat, ogórek świeży, pomidor, grillowana pierś z kurczaka, prażone pestki dyni, kiełki rzodkiewki, kukurydza, sos vinegrette)</t>
  </si>
  <si>
    <t>Sałatka z plastrami wędzonego łososia</t>
  </si>
  <si>
    <t>(mix sałat, ogórek, pomidor, plastry wędzonego łososia, jajko, koperek, kiełki rzodkiewki, czarny sezam, sos cytrynowy)</t>
  </si>
  <si>
    <t>Sałatka z pieczonym łososiem na cytrynowym maśle</t>
  </si>
  <si>
    <t>(mix sałat, ogórek, pomidor ,kawałki pieczonego łososia, jajko, koperek, kiełki rzodkiewki, czarny sezam, sos cytrynowy)</t>
  </si>
  <si>
    <t>(mix sałat, grillowana papryka, marchewka, cukinia i seler naciowy, humus, oliwa z oliwek)</t>
  </si>
  <si>
    <t>Sałatka z szynką parmeńską z dodatkiem melona</t>
  </si>
  <si>
    <t>(rukola, szynka parmeńska, melon, pomidor cherry, ogórek świeży, prażone pestki słonecznika, oliwa z oliwek)</t>
  </si>
  <si>
    <t>Sałatka grecka</t>
  </si>
  <si>
    <t>(mix sałat, świeży ogórek, pomidor, papryka czerwona, czarne oliwki,  czerwona cebula,  ser feta, sos vinegrette)</t>
  </si>
  <si>
    <t>(rukola, pieczony burak, tofu, granat, prażone pestki dyni, krem balsamiczny)</t>
  </si>
  <si>
    <t>Ilość</t>
  </si>
  <si>
    <t>Cena</t>
  </si>
  <si>
    <t>KWOTA ZAMÓWIENIA</t>
  </si>
  <si>
    <t>UZUPEŁNIJ ZIELONE POLA WPISUJĄC ILOŚĆ ZAMAWIANYCH POTRAW</t>
  </si>
  <si>
    <t>Godzina:</t>
  </si>
  <si>
    <t>Nr telefonu:</t>
  </si>
  <si>
    <t>Sałatka z serem pleśniowym, gruszką i granatem</t>
  </si>
  <si>
    <t>(roszponka, ser pleśniowy, gruszka, granat, orzechy włoskie, sos vinegrette)</t>
  </si>
  <si>
    <t>Do zapłaty</t>
  </si>
  <si>
    <t>Zaliczka</t>
  </si>
  <si>
    <t>Zupa warzywna z soczewicą</t>
  </si>
  <si>
    <t>Curry z ciecierzycą, dynią i kalafiorem</t>
  </si>
  <si>
    <t>Makaron penne w sosie śmietanowo - szpinakowym z dodatkiem parmezanu</t>
  </si>
  <si>
    <t>Pierogi z mięsem</t>
  </si>
  <si>
    <t>Naleśniki z pieczarkami i mozzarellą</t>
  </si>
  <si>
    <t>sztuka</t>
  </si>
  <si>
    <t xml:space="preserve">Gotowane ziemniaki ze świeżym koprem </t>
  </si>
  <si>
    <t>Sałatka z grillowanymi krewetkami</t>
  </si>
  <si>
    <t>(rukola, ogórek świeży, pomidor cherry, krewetki, kiełki słonecznika, pestki dyni, ser grana padano, sos vinegrette)</t>
  </si>
  <si>
    <t>Sałatka z tuńczykiem</t>
  </si>
  <si>
    <t>(mix sałat, świeży ogórek, pomidor, kawałki marynowanego tuńczyka, jajko, czarne oliwki, sos cytrynowy)</t>
  </si>
  <si>
    <t>Tatar z łososia na bagietce</t>
  </si>
  <si>
    <t>Grillowana krewetka z oliwką na wykałaczce</t>
  </si>
  <si>
    <t>Roladka z grillowanej cukinii z białym serem i szynką serrano</t>
  </si>
  <si>
    <t>Krucha mini babeczka z pastą</t>
  </si>
  <si>
    <t>Mini wrap</t>
  </si>
  <si>
    <t>Kanapka bankietowa</t>
  </si>
  <si>
    <t>Wytrawna pasta na pumperniklu</t>
  </si>
  <si>
    <t>Roladka szpinakowo-łososiowa</t>
  </si>
  <si>
    <t>Chrupiąca polędwiczka z kurczaka na wykałaczce</t>
  </si>
  <si>
    <t>Ślimak ze szpinakiem</t>
  </si>
  <si>
    <t>Ślimak z pastą pieczarkową</t>
  </si>
  <si>
    <t>Trójkąt z łososiem</t>
  </si>
  <si>
    <t>Ciasto francuskie nadziewane twarogiem i kaparami</t>
  </si>
  <si>
    <t>Sakiewka ze szpinakiem i serem roquefort</t>
  </si>
  <si>
    <t>Carpaccio z pieczonego buraka z rukolą, fetą i słonecznikiem</t>
  </si>
  <si>
    <t>półmisek (min. 4 porcje)</t>
  </si>
  <si>
    <t>Krojone owoce</t>
  </si>
  <si>
    <t>(ananas, melon, kiwi, truskawka, malina, pomarańcza)</t>
  </si>
  <si>
    <t>(ogórek, papryka, seler naciowy, pomidor cherry, rzodkiewka, marchewka)</t>
  </si>
  <si>
    <t xml:space="preserve">Krojone warzywa + hummus klasyczny </t>
  </si>
  <si>
    <t>Szarlotka domowa</t>
  </si>
  <si>
    <t>Sernik królewski</t>
  </si>
  <si>
    <t>Krucha babeczka z kremem mascarpone i świeżymi owocami</t>
  </si>
  <si>
    <t>Sakiewka francuska z czekoladą</t>
  </si>
  <si>
    <t>Sakiewka francuska z maliną</t>
  </si>
  <si>
    <t>Sakiewka francuska z brzoskwinią</t>
  </si>
  <si>
    <t>Krucha babeczka z kajmakiem i bakaliami</t>
  </si>
  <si>
    <t>Kanapka rożek</t>
  </si>
  <si>
    <t>Kanapka lunch</t>
  </si>
  <si>
    <t>Kanapka Otwarta Extra</t>
  </si>
  <si>
    <t>Kanapka wiejska</t>
  </si>
  <si>
    <t>Wrap</t>
  </si>
  <si>
    <t>porcja 350ml</t>
  </si>
  <si>
    <t>porcja 900ml w pudełku</t>
  </si>
  <si>
    <t xml:space="preserve">Koreczek z mozzarellą, pomidorkiem cherry, oliwką i bazylią </t>
  </si>
  <si>
    <t>Koreczek z salami długodojrzewającym, papryką i pomidorkiem cherry</t>
  </si>
  <si>
    <t>Wartość</t>
  </si>
  <si>
    <t>Numer WBS:</t>
  </si>
  <si>
    <t>Imię i nazwisko:</t>
  </si>
  <si>
    <t>Dane do faktury:</t>
  </si>
  <si>
    <t>Piętro:</t>
  </si>
  <si>
    <r>
      <rPr>
        <b/>
        <sz val="11"/>
        <color rgb="FF008000"/>
        <rFont val="Czcionka tekstu podstawowego"/>
        <charset val="238"/>
      </rPr>
      <t>ZUPY</t>
    </r>
    <r>
      <rPr>
        <b/>
        <sz val="9"/>
        <color theme="1"/>
        <rFont val="Czcionka tekstu podstawowego"/>
        <charset val="238"/>
      </rPr>
      <t xml:space="preserve"> </t>
    </r>
    <r>
      <rPr>
        <sz val="9"/>
        <color theme="1"/>
        <rFont val="Czcionka tekstu podstawowego"/>
        <charset val="238"/>
      </rPr>
      <t>(minimum 10 porcji jednego rodzaju)</t>
    </r>
  </si>
  <si>
    <r>
      <rPr>
        <b/>
        <sz val="12"/>
        <color rgb="FF008000"/>
        <rFont val="Calibri"/>
        <family val="2"/>
        <charset val="238"/>
      </rPr>
      <t>DANIA Z DROBIU</t>
    </r>
    <r>
      <rPr>
        <b/>
        <sz val="12"/>
        <color theme="1"/>
        <rFont val="Calibri"/>
        <family val="2"/>
        <charset val="238"/>
      </rPr>
      <t xml:space="preserve"> </t>
    </r>
    <r>
      <rPr>
        <sz val="10"/>
        <color theme="1"/>
        <rFont val="Calibri"/>
        <family val="2"/>
        <charset val="238"/>
      </rPr>
      <t>(minimum 5 porcji jednego rodzaju)</t>
    </r>
  </si>
  <si>
    <r>
      <rPr>
        <b/>
        <sz val="12"/>
        <color rgb="FF008000"/>
        <rFont val="Calibri"/>
        <family val="2"/>
        <charset val="238"/>
      </rPr>
      <t>DANIA Z WIEPRZOWINY I WOŁOWINY</t>
    </r>
    <r>
      <rPr>
        <b/>
        <sz val="12"/>
        <color theme="1"/>
        <rFont val="Calibri"/>
        <family val="2"/>
        <charset val="238"/>
      </rPr>
      <t xml:space="preserve"> </t>
    </r>
    <r>
      <rPr>
        <sz val="10"/>
        <color theme="1"/>
        <rFont val="Calibri"/>
        <family val="2"/>
        <charset val="238"/>
      </rPr>
      <t>(minimum 5 porcji jednego rodzaju)</t>
    </r>
  </si>
  <si>
    <r>
      <rPr>
        <b/>
        <sz val="12"/>
        <color rgb="FF008000"/>
        <rFont val="Calibri"/>
        <family val="2"/>
        <charset val="238"/>
      </rPr>
      <t>RYBY</t>
    </r>
    <r>
      <rPr>
        <sz val="12"/>
        <color theme="1"/>
        <rFont val="Calibri"/>
        <family val="2"/>
        <charset val="238"/>
      </rPr>
      <t xml:space="preserve"> </t>
    </r>
    <r>
      <rPr>
        <sz val="10"/>
        <color theme="1"/>
        <rFont val="Calibri"/>
        <family val="2"/>
        <charset val="238"/>
      </rPr>
      <t>(minimum 5 porcji jednego rodzaju)</t>
    </r>
  </si>
  <si>
    <r>
      <rPr>
        <b/>
        <sz val="12"/>
        <color rgb="FF008000"/>
        <rFont val="Calibri"/>
        <family val="2"/>
        <charset val="238"/>
      </rPr>
      <t>DANIA WEGAŃSKIE</t>
    </r>
    <r>
      <rPr>
        <b/>
        <sz val="12"/>
        <color theme="1"/>
        <rFont val="Calibri"/>
        <family val="2"/>
        <charset val="238"/>
      </rPr>
      <t xml:space="preserve"> </t>
    </r>
    <r>
      <rPr>
        <sz val="10"/>
        <color theme="1"/>
        <rFont val="Calibri"/>
        <family val="2"/>
        <charset val="238"/>
      </rPr>
      <t>(minimum 5 porcji jednego rodzaju)</t>
    </r>
  </si>
  <si>
    <r>
      <rPr>
        <b/>
        <sz val="12"/>
        <color rgb="FF008000"/>
        <rFont val="Calibri"/>
        <family val="2"/>
        <charset val="238"/>
      </rPr>
      <t>DANIA WEGETARIAŃSKIE</t>
    </r>
    <r>
      <rPr>
        <b/>
        <sz val="12"/>
        <color theme="1"/>
        <rFont val="Calibri"/>
        <family val="2"/>
        <charset val="238"/>
      </rPr>
      <t xml:space="preserve"> </t>
    </r>
    <r>
      <rPr>
        <sz val="10"/>
        <color theme="1"/>
        <rFont val="Calibri"/>
        <family val="2"/>
        <charset val="238"/>
      </rPr>
      <t>(minimum 5 porcji jednego rodzaju)</t>
    </r>
  </si>
  <si>
    <r>
      <rPr>
        <b/>
        <sz val="12"/>
        <color rgb="FF008000"/>
        <rFont val="Calibri"/>
        <family val="2"/>
        <charset val="238"/>
      </rPr>
      <t>PIEROGI</t>
    </r>
    <r>
      <rPr>
        <b/>
        <sz val="12"/>
        <color theme="1"/>
        <rFont val="Calibri"/>
        <family val="2"/>
        <charset val="238"/>
      </rPr>
      <t xml:space="preserve"> </t>
    </r>
    <r>
      <rPr>
        <sz val="10"/>
        <color theme="1"/>
        <rFont val="Calibri"/>
        <family val="2"/>
        <charset val="238"/>
      </rPr>
      <t>(minimum 20szt. jednego rodzaju)</t>
    </r>
    <r>
      <rPr>
        <b/>
        <sz val="12"/>
        <color rgb="FF008000"/>
        <rFont val="Calibri"/>
        <family val="2"/>
        <charset val="238"/>
      </rPr>
      <t xml:space="preserve"> I NALEŚNIKI</t>
    </r>
    <r>
      <rPr>
        <b/>
        <sz val="12"/>
        <color theme="1"/>
        <rFont val="Calibri"/>
        <family val="2"/>
        <charset val="238"/>
      </rPr>
      <t xml:space="preserve"> </t>
    </r>
    <r>
      <rPr>
        <sz val="10"/>
        <color theme="1"/>
        <rFont val="Calibri"/>
        <family val="2"/>
        <charset val="238"/>
      </rPr>
      <t>(minimum 10szt. jednego rodzaju)</t>
    </r>
  </si>
  <si>
    <r>
      <rPr>
        <b/>
        <sz val="12"/>
        <color rgb="FF008000"/>
        <rFont val="Calibri"/>
        <family val="2"/>
        <charset val="238"/>
      </rPr>
      <t>DODATKI</t>
    </r>
    <r>
      <rPr>
        <b/>
        <sz val="12"/>
        <color theme="1"/>
        <rFont val="Calibri"/>
        <family val="2"/>
        <charset val="238"/>
      </rPr>
      <t xml:space="preserve"> </t>
    </r>
    <r>
      <rPr>
        <sz val="10"/>
        <color theme="1"/>
        <rFont val="Calibri"/>
        <family val="2"/>
        <charset val="238"/>
      </rPr>
      <t>(minimum 5 porcji jednego rodzaju)</t>
    </r>
  </si>
  <si>
    <r>
      <rPr>
        <b/>
        <sz val="12"/>
        <color rgb="FF008000"/>
        <rFont val="Calibri"/>
        <family val="2"/>
        <charset val="238"/>
      </rPr>
      <t>PRZYSTAWKI FINGER FOOD</t>
    </r>
    <r>
      <rPr>
        <b/>
        <sz val="12"/>
        <color theme="1"/>
        <rFont val="Calibri"/>
        <family val="2"/>
        <charset val="238"/>
      </rPr>
      <t xml:space="preserve"> </t>
    </r>
    <r>
      <rPr>
        <sz val="10"/>
        <color theme="1"/>
        <rFont val="Calibri"/>
        <family val="2"/>
        <charset val="238"/>
      </rPr>
      <t>(minimum 10 sztuk jednego rodzaju)</t>
    </r>
  </si>
  <si>
    <r>
      <rPr>
        <b/>
        <sz val="12"/>
        <color rgb="FF008000"/>
        <rFont val="Calibri"/>
        <family val="2"/>
        <charset val="238"/>
      </rPr>
      <t>PRZYSTAWKI Z CIASTA FRANCUSKIEGO</t>
    </r>
    <r>
      <rPr>
        <b/>
        <sz val="12"/>
        <color theme="1"/>
        <rFont val="Calibri"/>
        <family val="2"/>
        <charset val="238"/>
      </rPr>
      <t xml:space="preserve"> </t>
    </r>
    <r>
      <rPr>
        <sz val="10"/>
        <color theme="1"/>
        <rFont val="Calibri"/>
        <family val="2"/>
        <charset val="238"/>
      </rPr>
      <t>(minimum 10 sztuk jednego rodzaju)</t>
    </r>
  </si>
  <si>
    <r>
      <rPr>
        <b/>
        <sz val="12"/>
        <color rgb="FF008000"/>
        <rFont val="Calibri"/>
        <family val="2"/>
        <charset val="238"/>
      </rPr>
      <t>SAŁATKI</t>
    </r>
    <r>
      <rPr>
        <b/>
        <sz val="12"/>
        <color theme="1"/>
        <rFont val="Calibri"/>
        <family val="2"/>
        <charset val="238"/>
      </rPr>
      <t xml:space="preserve"> </t>
    </r>
    <r>
      <rPr>
        <sz val="12"/>
        <color theme="1"/>
        <rFont val="Calibri"/>
        <family val="2"/>
        <charset val="238"/>
      </rPr>
      <t>(w pudełkach lub na półmiskach)</t>
    </r>
  </si>
  <si>
    <r>
      <rPr>
        <b/>
        <sz val="12"/>
        <color rgb="FF008000"/>
        <rFont val="Calibri"/>
        <family val="2"/>
        <charset val="238"/>
      </rPr>
      <t>KANAPKI</t>
    </r>
    <r>
      <rPr>
        <b/>
        <sz val="12"/>
        <color theme="1"/>
        <rFont val="Calibri"/>
        <family val="2"/>
        <charset val="238"/>
      </rPr>
      <t xml:space="preserve"> </t>
    </r>
    <r>
      <rPr>
        <sz val="10"/>
        <color theme="1"/>
        <rFont val="Calibri"/>
        <family val="2"/>
        <charset val="238"/>
      </rPr>
      <t>(minimum 5 sztuk jednego rodzaju)</t>
    </r>
  </si>
  <si>
    <r>
      <rPr>
        <b/>
        <sz val="12"/>
        <color rgb="FF008000"/>
        <rFont val="Calibri"/>
        <family val="2"/>
        <charset val="238"/>
      </rPr>
      <t>OWOCE I WARZYWA PODANE NA PÓŁMISKU</t>
    </r>
    <r>
      <rPr>
        <b/>
        <sz val="12"/>
        <color theme="1"/>
        <rFont val="Calibri"/>
        <family val="2"/>
        <charset val="238"/>
      </rPr>
      <t xml:space="preserve"> </t>
    </r>
    <r>
      <rPr>
        <sz val="10"/>
        <color theme="1"/>
        <rFont val="Calibri"/>
        <family val="2"/>
        <charset val="238"/>
      </rPr>
      <t>(minimum 4 porcje jednego rodzaju)</t>
    </r>
  </si>
  <si>
    <r>
      <rPr>
        <b/>
        <sz val="12"/>
        <color rgb="FF008000"/>
        <rFont val="Calibri"/>
        <family val="2"/>
        <charset val="238"/>
      </rPr>
      <t>DESERY</t>
    </r>
    <r>
      <rPr>
        <b/>
        <sz val="12"/>
        <color theme="1"/>
        <rFont val="Calibri"/>
        <family val="2"/>
        <charset val="238"/>
      </rPr>
      <t xml:space="preserve"> </t>
    </r>
    <r>
      <rPr>
        <sz val="10"/>
        <color theme="1"/>
        <rFont val="Calibri"/>
        <family val="2"/>
        <charset val="238"/>
      </rPr>
      <t>(minimum 5 sztuk jednego rodzaju)</t>
    </r>
  </si>
  <si>
    <t>Uwagi:</t>
  </si>
  <si>
    <t>Naleśniki z białym serem na słodko z dodatkiem owoców</t>
  </si>
  <si>
    <r>
      <t xml:space="preserve">Pola z kolorem </t>
    </r>
    <r>
      <rPr>
        <sz val="11"/>
        <color rgb="FFC00000"/>
        <rFont val="Czcionka tekstu podstawowego"/>
        <charset val="238"/>
      </rPr>
      <t>czerwonym</t>
    </r>
    <r>
      <rPr>
        <sz val="11"/>
        <rFont val="Czcionka tekstu podstawowego"/>
        <charset val="238"/>
      </rPr>
      <t xml:space="preserve"> zawierają wartości poniżej minimum logistycznego. Zwiększ ilość.</t>
    </r>
  </si>
  <si>
    <t>Melon zawijany w szynke parmeńska</t>
  </si>
  <si>
    <t>Ciastka kruche mix (ok. 50 g.)</t>
  </si>
  <si>
    <t>Sałatka z grillowanym serem halloumi</t>
  </si>
  <si>
    <t>(ser halloumi, rukola, awokado, brzoskwinie, orzechy włoskie, sos vinegrette)</t>
  </si>
  <si>
    <t>Ciasto marchewkowe z orzechami i polewą</t>
  </si>
  <si>
    <t>NAPOJE</t>
  </si>
  <si>
    <t>Woda Cisowianka 0,5l gazowana</t>
  </si>
  <si>
    <t>Woda Cisowianka 0,5l niegazowana</t>
  </si>
  <si>
    <t>Coca-Cola puszka 330ml</t>
  </si>
  <si>
    <t>Coca-Cola Zero puszka 330ml</t>
  </si>
  <si>
    <t>Sok Tarczyn 200ml Pomarańcza</t>
  </si>
  <si>
    <t>Sok Tarczyn 200ml Grapefruit</t>
  </si>
  <si>
    <t>Sok Tarczyn 200ml Multiwitamina</t>
  </si>
  <si>
    <t>Sok Tarczyn 200ml Jabłko</t>
  </si>
  <si>
    <t>Kompot wieloowocowy</t>
  </si>
  <si>
    <t>Lemoniada cytrusowa</t>
  </si>
  <si>
    <t>słój z kranikiem 5l</t>
  </si>
  <si>
    <t>Mini burger z wołowiną i warzywami</t>
  </si>
  <si>
    <t>vege</t>
  </si>
  <si>
    <t>vegan</t>
  </si>
  <si>
    <t>Krem z dyni z grzankami</t>
  </si>
  <si>
    <t>Krem z pieczonych pomidorów</t>
  </si>
  <si>
    <t>Krem z gruszki i pietruszki</t>
  </si>
  <si>
    <t xml:space="preserve">Pierogi ze szpinakiem i serem pleśniowym </t>
  </si>
  <si>
    <t>Pierogi z twarogiem i ziemniakami</t>
  </si>
  <si>
    <t>Mini burger z serem halloumi i warzywami</t>
  </si>
  <si>
    <t>Koreczek z grillowaną cukinią, pomidorkiem cherry, papryką i miętą</t>
  </si>
  <si>
    <t>Sałatka z humusem i grillowanymi warzywami</t>
  </si>
  <si>
    <t>Sałatka z pieczonym burakiem, tofu i granatem</t>
  </si>
</sst>
</file>

<file path=xl/styles.xml><?xml version="1.0" encoding="utf-8"?>
<styleSheet xmlns="http://schemas.openxmlformats.org/spreadsheetml/2006/main">
  <numFmts count="5">
    <numFmt numFmtId="6" formatCode="#,##0\ &quot;zł&quot;;[Red]\-#,##0\ &quot;zł&quot;"/>
    <numFmt numFmtId="164" formatCode="#,##0\ &quot;zł&quot;;[Red]#,##0\ &quot;zł&quot;"/>
    <numFmt numFmtId="165" formatCode="0;[Red]0"/>
    <numFmt numFmtId="166" formatCode="#,##0.00\ &quot;zł&quot;;[Red]#,##0.00\ &quot;zł&quot;"/>
    <numFmt numFmtId="167" formatCode="#,##0.00\ &quot;zł&quot;"/>
  </numFmts>
  <fonts count="20">
    <font>
      <sz val="11"/>
      <color theme="1"/>
      <name val="Czcionka tekstu podstawowego"/>
      <family val="2"/>
      <charset val="238"/>
    </font>
    <font>
      <b/>
      <sz val="12"/>
      <color theme="1"/>
      <name val="Calibri"/>
      <family val="2"/>
      <charset val="238"/>
    </font>
    <font>
      <sz val="12"/>
      <color theme="1"/>
      <name val="Calibri"/>
      <family val="2"/>
      <charset val="238"/>
    </font>
    <font>
      <i/>
      <sz val="9"/>
      <color theme="1"/>
      <name val="Calibri"/>
      <family val="2"/>
      <charset val="238"/>
    </font>
    <font>
      <i/>
      <sz val="10"/>
      <color theme="1"/>
      <name val="Calibri"/>
      <family val="2"/>
      <charset val="238"/>
    </font>
    <font>
      <b/>
      <sz val="11"/>
      <color theme="1"/>
      <name val="Czcionka tekstu podstawowego"/>
      <charset val="238"/>
    </font>
    <font>
      <b/>
      <sz val="11"/>
      <color rgb="FF008000"/>
      <name val="Czcionka tekstu podstawowego"/>
      <charset val="238"/>
    </font>
    <font>
      <b/>
      <sz val="14"/>
      <color theme="1"/>
      <name val="Czcionka tekstu podstawowego"/>
      <charset val="238"/>
    </font>
    <font>
      <b/>
      <sz val="10"/>
      <color theme="1"/>
      <name val="Czcionka tekstu podstawowego"/>
      <charset val="238"/>
    </font>
    <font>
      <sz val="11"/>
      <color rgb="FFC00000"/>
      <name val="Czcionka tekstu podstawowego"/>
      <charset val="238"/>
    </font>
    <font>
      <sz val="11"/>
      <color theme="1"/>
      <name val="Calibri"/>
      <family val="2"/>
      <charset val="238"/>
    </font>
    <font>
      <sz val="10"/>
      <color theme="1"/>
      <name val="Calibri"/>
      <family val="2"/>
      <charset val="238"/>
    </font>
    <font>
      <sz val="9"/>
      <color theme="1"/>
      <name val="Calibri"/>
      <family val="2"/>
      <charset val="238"/>
    </font>
    <font>
      <b/>
      <sz val="9"/>
      <color theme="1"/>
      <name val="Czcionka tekstu podstawowego"/>
      <charset val="238"/>
    </font>
    <font>
      <sz val="9"/>
      <color theme="1"/>
      <name val="Czcionka tekstu podstawowego"/>
      <charset val="238"/>
    </font>
    <font>
      <sz val="11"/>
      <color theme="8" tint="-0.499984740745262"/>
      <name val="Czcionka tekstu podstawowego"/>
      <family val="2"/>
      <charset val="238"/>
    </font>
    <font>
      <b/>
      <sz val="11"/>
      <color theme="8" tint="-0.499984740745262"/>
      <name val="Czcionka tekstu podstawowego"/>
      <charset val="238"/>
    </font>
    <font>
      <b/>
      <sz val="12"/>
      <color rgb="FF008000"/>
      <name val="Calibri"/>
      <family val="2"/>
      <charset val="238"/>
    </font>
    <font>
      <sz val="11"/>
      <name val="Czcionka tekstu podstawowego"/>
      <charset val="238"/>
    </font>
    <font>
      <b/>
      <sz val="14"/>
      <color rgb="FF008000"/>
      <name val="Czcionka tekstu podstawowego"/>
      <charset val="238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64">
    <border>
      <left/>
      <right/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ashed">
        <color indexed="64"/>
      </right>
      <top style="dotted">
        <color indexed="64"/>
      </top>
      <bottom style="dash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rgb="FF000000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ashed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165" fontId="6" fillId="0" borderId="0" xfId="0" applyNumberFormat="1" applyFont="1" applyFill="1" applyAlignment="1" applyProtection="1">
      <alignment horizontal="center" vertical="center"/>
      <protection locked="0"/>
    </xf>
    <xf numFmtId="0" fontId="7" fillId="0" borderId="0" xfId="0" applyFont="1" applyAlignment="1">
      <alignment vertical="center"/>
    </xf>
    <xf numFmtId="167" fontId="0" fillId="0" borderId="0" xfId="0" applyNumberFormat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2" fillId="0" borderId="1" xfId="0" applyFont="1" applyBorder="1" applyAlignment="1" applyProtection="1">
      <alignment vertical="center" wrapText="1"/>
    </xf>
    <xf numFmtId="0" fontId="2" fillId="0" borderId="2" xfId="0" applyFont="1" applyBorder="1" applyAlignment="1" applyProtection="1">
      <alignment vertical="center" wrapText="1"/>
    </xf>
    <xf numFmtId="0" fontId="2" fillId="0" borderId="3" xfId="0" applyFont="1" applyBorder="1" applyAlignment="1" applyProtection="1">
      <alignment vertical="center" wrapText="1"/>
    </xf>
    <xf numFmtId="167" fontId="2" fillId="0" borderId="0" xfId="0" applyNumberFormat="1" applyFont="1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horizontal="center" vertical="center" wrapText="1"/>
    </xf>
    <xf numFmtId="0" fontId="2" fillId="0" borderId="7" xfId="0" applyFont="1" applyBorder="1" applyAlignment="1" applyProtection="1">
      <alignment vertical="center" wrapText="1"/>
    </xf>
    <xf numFmtId="0" fontId="2" fillId="0" borderId="30" xfId="0" applyFont="1" applyBorder="1" applyAlignment="1" applyProtection="1">
      <alignment vertical="center" wrapText="1"/>
    </xf>
    <xf numFmtId="0" fontId="2" fillId="0" borderId="29" xfId="0" applyFont="1" applyBorder="1" applyAlignment="1" applyProtection="1">
      <alignment vertical="center" wrapText="1"/>
    </xf>
    <xf numFmtId="0" fontId="3" fillId="0" borderId="5" xfId="0" applyFont="1" applyBorder="1" applyAlignment="1" applyProtection="1">
      <alignment vertical="center" wrapText="1"/>
    </xf>
    <xf numFmtId="0" fontId="2" fillId="0" borderId="4" xfId="0" applyFont="1" applyBorder="1" applyAlignment="1" applyProtection="1">
      <alignment vertical="center" wrapText="1"/>
    </xf>
    <xf numFmtId="0" fontId="2" fillId="0" borderId="4" xfId="0" applyFont="1" applyBorder="1" applyAlignment="1" applyProtection="1">
      <alignment wrapText="1"/>
    </xf>
    <xf numFmtId="0" fontId="3" fillId="0" borderId="5" xfId="0" applyFont="1" applyBorder="1" applyAlignment="1" applyProtection="1">
      <alignment vertical="top" wrapText="1"/>
    </xf>
    <xf numFmtId="0" fontId="4" fillId="0" borderId="5" xfId="0" applyFont="1" applyBorder="1" applyAlignment="1" applyProtection="1">
      <alignment vertical="top" wrapText="1"/>
    </xf>
    <xf numFmtId="0" fontId="3" fillId="0" borderId="8" xfId="0" applyFont="1" applyBorder="1" applyAlignment="1" applyProtection="1">
      <alignment vertical="top" wrapText="1"/>
    </xf>
    <xf numFmtId="0" fontId="12" fillId="0" borderId="0" xfId="0" applyFont="1" applyBorder="1" applyAlignment="1" applyProtection="1">
      <alignment vertical="center" wrapText="1"/>
    </xf>
    <xf numFmtId="0" fontId="2" fillId="0" borderId="25" xfId="0" applyFont="1" applyBorder="1" applyAlignment="1" applyProtection="1">
      <alignment vertical="center" wrapText="1"/>
    </xf>
    <xf numFmtId="0" fontId="3" fillId="0" borderId="28" xfId="0" applyFont="1" applyBorder="1" applyAlignment="1" applyProtection="1">
      <alignment wrapText="1"/>
    </xf>
    <xf numFmtId="0" fontId="3" fillId="0" borderId="29" xfId="0" applyFont="1" applyBorder="1" applyAlignment="1" applyProtection="1">
      <alignment vertical="center" wrapText="1"/>
    </xf>
    <xf numFmtId="0" fontId="2" fillId="0" borderId="22" xfId="0" applyFont="1" applyBorder="1" applyAlignment="1" applyProtection="1">
      <alignment vertical="center" wrapText="1"/>
    </xf>
    <xf numFmtId="0" fontId="3" fillId="0" borderId="28" xfId="0" applyFont="1" applyBorder="1" applyAlignment="1" applyProtection="1">
      <alignment vertical="center" wrapText="1"/>
    </xf>
    <xf numFmtId="0" fontId="3" fillId="0" borderId="23" xfId="0" applyFont="1" applyBorder="1" applyAlignment="1" applyProtection="1">
      <alignment wrapText="1"/>
    </xf>
    <xf numFmtId="0" fontId="2" fillId="0" borderId="0" xfId="0" applyFont="1" applyBorder="1" applyAlignment="1" applyProtection="1">
      <alignment vertical="center" wrapText="1"/>
    </xf>
    <xf numFmtId="0" fontId="2" fillId="0" borderId="25" xfId="0" applyFont="1" applyBorder="1" applyAlignment="1" applyProtection="1">
      <alignment wrapText="1"/>
    </xf>
    <xf numFmtId="0" fontId="3" fillId="0" borderId="27" xfId="0" applyFont="1" applyBorder="1" applyAlignment="1" applyProtection="1">
      <alignment vertical="top" wrapText="1"/>
    </xf>
    <xf numFmtId="0" fontId="2" fillId="0" borderId="22" xfId="0" applyFont="1" applyBorder="1" applyAlignment="1" applyProtection="1">
      <alignment wrapText="1"/>
    </xf>
    <xf numFmtId="0" fontId="3" fillId="0" borderId="23" xfId="0" applyFont="1" applyBorder="1" applyAlignment="1" applyProtection="1">
      <alignment vertical="top" wrapText="1"/>
    </xf>
    <xf numFmtId="0" fontId="2" fillId="0" borderId="24" xfId="0" applyFont="1" applyBorder="1" applyAlignment="1" applyProtection="1">
      <alignment vertical="center" wrapText="1"/>
    </xf>
    <xf numFmtId="0" fontId="10" fillId="0" borderId="5" xfId="0" applyFont="1" applyBorder="1" applyAlignment="1" applyProtection="1">
      <alignment vertical="center" wrapText="1"/>
    </xf>
    <xf numFmtId="0" fontId="2" fillId="0" borderId="5" xfId="0" applyFont="1" applyBorder="1" applyAlignment="1" applyProtection="1">
      <alignment vertical="center" wrapText="1"/>
    </xf>
    <xf numFmtId="166" fontId="15" fillId="0" borderId="31" xfId="0" applyNumberFormat="1" applyFont="1" applyBorder="1" applyAlignment="1" applyProtection="1">
      <alignment horizontal="right" vertical="center"/>
    </xf>
    <xf numFmtId="166" fontId="15" fillId="0" borderId="32" xfId="0" applyNumberFormat="1" applyFont="1" applyBorder="1" applyAlignment="1" applyProtection="1">
      <alignment horizontal="right" vertical="center"/>
    </xf>
    <xf numFmtId="166" fontId="15" fillId="0" borderId="0" xfId="0" applyNumberFormat="1" applyFont="1" applyAlignment="1" applyProtection="1">
      <alignment horizontal="right" vertical="center"/>
    </xf>
    <xf numFmtId="166" fontId="15" fillId="0" borderId="0" xfId="0" applyNumberFormat="1" applyFont="1" applyBorder="1" applyAlignment="1" applyProtection="1">
      <alignment horizontal="right" vertical="center"/>
    </xf>
    <xf numFmtId="166" fontId="15" fillId="0" borderId="33" xfId="0" applyNumberFormat="1" applyFont="1" applyBorder="1" applyAlignment="1" applyProtection="1">
      <alignment horizontal="right" vertical="center"/>
    </xf>
    <xf numFmtId="165" fontId="6" fillId="0" borderId="0" xfId="0" applyNumberFormat="1" applyFont="1" applyFill="1" applyAlignment="1" applyProtection="1">
      <alignment horizontal="center" vertical="center"/>
    </xf>
    <xf numFmtId="165" fontId="6" fillId="0" borderId="0" xfId="0" applyNumberFormat="1" applyFont="1" applyFill="1" applyBorder="1" applyAlignment="1" applyProtection="1">
      <alignment horizontal="center" vertical="center"/>
    </xf>
    <xf numFmtId="165" fontId="6" fillId="0" borderId="33" xfId="0" applyNumberFormat="1" applyFont="1" applyFill="1" applyBorder="1" applyAlignment="1" applyProtection="1">
      <alignment horizontal="center" vertical="center"/>
    </xf>
    <xf numFmtId="0" fontId="0" fillId="0" borderId="0" xfId="0" applyProtection="1"/>
    <xf numFmtId="0" fontId="0" fillId="2" borderId="9" xfId="0" applyFill="1" applyBorder="1" applyAlignment="1" applyProtection="1">
      <alignment horizontal="center" vertical="center" wrapText="1"/>
    </xf>
    <xf numFmtId="0" fontId="0" fillId="3" borderId="9" xfId="0" applyFill="1" applyBorder="1" applyAlignment="1" applyProtection="1">
      <alignment horizontal="center" vertical="center" wrapText="1"/>
    </xf>
    <xf numFmtId="6" fontId="0" fillId="2" borderId="10" xfId="0" applyNumberFormat="1" applyFill="1" applyBorder="1" applyAlignment="1" applyProtection="1">
      <alignment horizontal="center" vertical="center" wrapText="1"/>
    </xf>
    <xf numFmtId="164" fontId="9" fillId="3" borderId="10" xfId="0" applyNumberFormat="1" applyFont="1" applyFill="1" applyBorder="1" applyAlignment="1" applyProtection="1">
      <alignment horizontal="center" vertical="center" wrapText="1"/>
    </xf>
    <xf numFmtId="0" fontId="0" fillId="0" borderId="14" xfId="0" applyBorder="1" applyAlignment="1" applyProtection="1">
      <alignment vertical="center"/>
    </xf>
    <xf numFmtId="0" fontId="0" fillId="0" borderId="14" xfId="0" applyBorder="1" applyProtection="1"/>
    <xf numFmtId="0" fontId="0" fillId="0" borderId="14" xfId="0" applyBorder="1" applyAlignment="1" applyProtection="1">
      <alignment vertical="top" wrapText="1"/>
    </xf>
    <xf numFmtId="0" fontId="2" fillId="0" borderId="34" xfId="0" applyFont="1" applyBorder="1" applyAlignment="1" applyProtection="1">
      <alignment vertical="center" wrapText="1"/>
    </xf>
    <xf numFmtId="0" fontId="2" fillId="0" borderId="35" xfId="0" applyFont="1" applyBorder="1" applyAlignment="1" applyProtection="1">
      <alignment vertical="center" wrapText="1"/>
    </xf>
    <xf numFmtId="0" fontId="2" fillId="0" borderId="36" xfId="0" applyFont="1" applyBorder="1" applyAlignment="1" applyProtection="1">
      <alignment vertical="center" wrapText="1"/>
    </xf>
    <xf numFmtId="0" fontId="0" fillId="0" borderId="11" xfId="0" applyBorder="1" applyAlignment="1" applyProtection="1">
      <alignment horizontal="center" vertical="center"/>
    </xf>
    <xf numFmtId="0" fontId="0" fillId="0" borderId="16" xfId="0" applyBorder="1" applyProtection="1"/>
    <xf numFmtId="167" fontId="2" fillId="0" borderId="38" xfId="0" applyNumberFormat="1" applyFont="1" applyBorder="1" applyAlignment="1" applyProtection="1">
      <alignment horizontal="center" vertical="center" wrapText="1"/>
    </xf>
    <xf numFmtId="167" fontId="2" fillId="0" borderId="42" xfId="0" applyNumberFormat="1" applyFont="1" applyBorder="1" applyAlignment="1" applyProtection="1">
      <alignment horizontal="center" vertical="center" wrapText="1"/>
    </xf>
    <xf numFmtId="167" fontId="2" fillId="0" borderId="43" xfId="0" applyNumberFormat="1" applyFont="1" applyBorder="1" applyAlignment="1" applyProtection="1">
      <alignment horizontal="center" vertical="center" wrapText="1"/>
    </xf>
    <xf numFmtId="167" fontId="2" fillId="0" borderId="47" xfId="0" applyNumberFormat="1" applyFont="1" applyBorder="1" applyAlignment="1" applyProtection="1">
      <alignment horizontal="center" vertical="center" wrapText="1"/>
    </xf>
    <xf numFmtId="167" fontId="2" fillId="0" borderId="41" xfId="0" applyNumberFormat="1" applyFont="1" applyBorder="1" applyAlignment="1" applyProtection="1">
      <alignment horizontal="center" vertical="center" wrapText="1"/>
    </xf>
    <xf numFmtId="167" fontId="2" fillId="0" borderId="40" xfId="0" applyNumberFormat="1" applyFont="1" applyBorder="1" applyAlignment="1" applyProtection="1">
      <alignment horizontal="center" vertical="center" wrapText="1"/>
    </xf>
    <xf numFmtId="166" fontId="15" fillId="0" borderId="20" xfId="0" applyNumberFormat="1" applyFont="1" applyBorder="1" applyAlignment="1" applyProtection="1">
      <alignment horizontal="right" vertical="center"/>
    </xf>
    <xf numFmtId="167" fontId="2" fillId="0" borderId="39" xfId="0" applyNumberFormat="1" applyFont="1" applyBorder="1" applyAlignment="1" applyProtection="1">
      <alignment horizontal="center" vertical="center" wrapText="1"/>
    </xf>
    <xf numFmtId="167" fontId="2" fillId="0" borderId="55" xfId="0" applyNumberFormat="1" applyFont="1" applyBorder="1" applyAlignment="1" applyProtection="1">
      <alignment horizontal="center" vertical="center" wrapText="1"/>
    </xf>
    <xf numFmtId="167" fontId="2" fillId="0" borderId="48" xfId="0" applyNumberFormat="1" applyFont="1" applyBorder="1" applyAlignment="1" applyProtection="1">
      <alignment horizontal="center" vertical="center" wrapText="1"/>
    </xf>
    <xf numFmtId="167" fontId="2" fillId="0" borderId="56" xfId="0" applyNumberFormat="1" applyFont="1" applyBorder="1" applyAlignment="1" applyProtection="1">
      <alignment horizontal="center" vertical="center" wrapText="1"/>
    </xf>
    <xf numFmtId="166" fontId="15" fillId="0" borderId="20" xfId="0" applyNumberFormat="1" applyFont="1" applyBorder="1" applyAlignment="1" applyProtection="1">
      <alignment horizontal="right" vertical="center"/>
    </xf>
    <xf numFmtId="0" fontId="2" fillId="0" borderId="6" xfId="0" applyFont="1" applyBorder="1" applyAlignment="1" applyProtection="1">
      <alignment horizontal="left" vertical="center" wrapText="1"/>
    </xf>
    <xf numFmtId="0" fontId="2" fillId="0" borderId="45" xfId="0" applyFont="1" applyBorder="1" applyAlignment="1" applyProtection="1">
      <alignment horizontal="center" vertical="center" wrapText="1"/>
    </xf>
    <xf numFmtId="0" fontId="2" fillId="0" borderId="46" xfId="0" applyFont="1" applyBorder="1" applyAlignment="1" applyProtection="1">
      <alignment horizontal="center" vertical="center" wrapText="1"/>
    </xf>
    <xf numFmtId="0" fontId="2" fillId="0" borderId="44" xfId="0" applyFont="1" applyBorder="1" applyAlignment="1" applyProtection="1">
      <alignment horizontal="center" vertical="center" wrapText="1"/>
    </xf>
    <xf numFmtId="167" fontId="2" fillId="0" borderId="49" xfId="0" applyNumberFormat="1" applyFont="1" applyBorder="1" applyAlignment="1" applyProtection="1">
      <alignment horizontal="center" vertical="center" wrapText="1"/>
    </xf>
    <xf numFmtId="167" fontId="2" fillId="0" borderId="16" xfId="0" applyNumberFormat="1" applyFont="1" applyBorder="1" applyAlignment="1" applyProtection="1">
      <alignment horizontal="center" vertical="center" wrapText="1"/>
    </xf>
    <xf numFmtId="167" fontId="2" fillId="0" borderId="50" xfId="0" applyNumberFormat="1" applyFont="1" applyBorder="1" applyAlignment="1" applyProtection="1">
      <alignment horizontal="center" vertical="center" wrapText="1"/>
    </xf>
    <xf numFmtId="167" fontId="2" fillId="0" borderId="39" xfId="0" applyNumberFormat="1" applyFont="1" applyBorder="1" applyAlignment="1" applyProtection="1">
      <alignment horizontal="center" vertical="center" wrapText="1"/>
    </xf>
    <xf numFmtId="167" fontId="2" fillId="0" borderId="11" xfId="0" applyNumberFormat="1" applyFont="1" applyBorder="1" applyAlignment="1" applyProtection="1">
      <alignment horizontal="center" vertical="center" wrapText="1"/>
    </xf>
    <xf numFmtId="167" fontId="2" fillId="0" borderId="14" xfId="0" applyNumberFormat="1" applyFont="1" applyBorder="1" applyAlignment="1" applyProtection="1">
      <alignment horizontal="center" vertical="center" wrapText="1"/>
    </xf>
    <xf numFmtId="167" fontId="2" fillId="0" borderId="26" xfId="0" applyNumberFormat="1" applyFont="1" applyBorder="1" applyAlignment="1" applyProtection="1">
      <alignment horizontal="center" vertical="center" wrapText="1"/>
    </xf>
    <xf numFmtId="167" fontId="2" fillId="0" borderId="55" xfId="0" applyNumberFormat="1" applyFont="1" applyBorder="1" applyAlignment="1" applyProtection="1">
      <alignment horizontal="center" vertical="center" wrapText="1"/>
    </xf>
    <xf numFmtId="167" fontId="2" fillId="0" borderId="48" xfId="0" applyNumberFormat="1" applyFont="1" applyBorder="1" applyAlignment="1" applyProtection="1">
      <alignment horizontal="center" vertical="center" wrapText="1"/>
    </xf>
    <xf numFmtId="167" fontId="2" fillId="0" borderId="56" xfId="0" applyNumberFormat="1" applyFont="1" applyBorder="1" applyAlignment="1" applyProtection="1">
      <alignment horizontal="center" vertical="center" wrapText="1"/>
    </xf>
    <xf numFmtId="0" fontId="2" fillId="0" borderId="51" xfId="0" applyFont="1" applyBorder="1" applyAlignment="1" applyProtection="1">
      <alignment horizontal="center" vertical="center" wrapText="1"/>
    </xf>
    <xf numFmtId="0" fontId="2" fillId="0" borderId="52" xfId="0" applyFont="1" applyBorder="1" applyAlignment="1" applyProtection="1">
      <alignment horizontal="center" vertical="center" wrapText="1"/>
    </xf>
    <xf numFmtId="0" fontId="2" fillId="0" borderId="53" xfId="0" applyFont="1" applyBorder="1" applyAlignment="1" applyProtection="1">
      <alignment horizontal="center" vertical="center" wrapText="1"/>
    </xf>
    <xf numFmtId="164" fontId="19" fillId="0" borderId="13" xfId="0" applyNumberFormat="1" applyFont="1" applyBorder="1" applyAlignment="1" applyProtection="1">
      <alignment horizontal="center" vertical="center" wrapText="1"/>
    </xf>
    <xf numFmtId="49" fontId="0" fillId="0" borderId="12" xfId="0" applyNumberFormat="1" applyBorder="1" applyAlignment="1" applyProtection="1">
      <alignment horizontal="center" vertical="center"/>
      <protection locked="0"/>
    </xf>
    <xf numFmtId="49" fontId="0" fillId="0" borderId="13" xfId="0" applyNumberFormat="1" applyBorder="1" applyAlignment="1" applyProtection="1">
      <alignment horizontal="center" vertical="center"/>
      <protection locked="0"/>
    </xf>
    <xf numFmtId="49" fontId="0" fillId="0" borderId="0" xfId="0" applyNumberFormat="1" applyBorder="1" applyAlignment="1" applyProtection="1">
      <alignment horizontal="left" vertical="center"/>
      <protection locked="0"/>
    </xf>
    <xf numFmtId="49" fontId="0" fillId="0" borderId="15" xfId="0" applyNumberFormat="1" applyBorder="1" applyAlignment="1" applyProtection="1">
      <alignment horizontal="left" vertical="center"/>
      <protection locked="0"/>
    </xf>
    <xf numFmtId="0" fontId="0" fillId="0" borderId="45" xfId="0" applyBorder="1" applyProtection="1"/>
    <xf numFmtId="0" fontId="0" fillId="0" borderId="46" xfId="0" applyBorder="1" applyProtection="1"/>
    <xf numFmtId="0" fontId="8" fillId="0" borderId="11" xfId="0" applyFont="1" applyBorder="1" applyAlignment="1" applyProtection="1">
      <alignment horizontal="center" vertical="center" wrapText="1"/>
    </xf>
    <xf numFmtId="0" fontId="8" fillId="0" borderId="16" xfId="0" applyFont="1" applyBorder="1" applyAlignment="1" applyProtection="1">
      <alignment horizontal="center" vertical="center" wrapText="1"/>
    </xf>
    <xf numFmtId="0" fontId="0" fillId="0" borderId="0" xfId="0" applyBorder="1" applyAlignment="1" applyProtection="1">
      <alignment horizontal="left" vertical="top" wrapText="1"/>
      <protection locked="0"/>
    </xf>
    <xf numFmtId="0" fontId="0" fillId="0" borderId="15" xfId="0" applyBorder="1" applyAlignment="1" applyProtection="1">
      <alignment horizontal="left" vertical="top" wrapText="1"/>
      <protection locked="0"/>
    </xf>
    <xf numFmtId="167" fontId="2" fillId="0" borderId="41" xfId="0" applyNumberFormat="1" applyFont="1" applyBorder="1" applyAlignment="1" applyProtection="1">
      <alignment horizontal="center" vertical="center" wrapText="1"/>
    </xf>
    <xf numFmtId="167" fontId="2" fillId="0" borderId="40" xfId="0" applyNumberFormat="1" applyFont="1" applyBorder="1" applyAlignment="1" applyProtection="1">
      <alignment horizontal="center" vertical="center" wrapText="1"/>
    </xf>
    <xf numFmtId="167" fontId="2" fillId="0" borderId="37" xfId="0" applyNumberFormat="1" applyFont="1" applyBorder="1" applyAlignment="1" applyProtection="1">
      <alignment horizontal="center" vertical="center" wrapText="1"/>
    </xf>
    <xf numFmtId="0" fontId="18" fillId="4" borderId="11" xfId="0" applyFont="1" applyFill="1" applyBorder="1" applyAlignment="1" applyProtection="1">
      <alignment horizontal="center" vertical="center" wrapText="1"/>
    </xf>
    <xf numFmtId="0" fontId="18" fillId="4" borderId="12" xfId="0" applyFont="1" applyFill="1" applyBorder="1" applyAlignment="1" applyProtection="1">
      <alignment horizontal="center" vertical="center" wrapText="1"/>
    </xf>
    <xf numFmtId="0" fontId="18" fillId="4" borderId="13" xfId="0" applyFont="1" applyFill="1" applyBorder="1" applyAlignment="1" applyProtection="1">
      <alignment horizontal="center" vertical="center" wrapText="1"/>
    </xf>
    <xf numFmtId="0" fontId="18" fillId="4" borderId="16" xfId="0" applyFont="1" applyFill="1" applyBorder="1" applyAlignment="1" applyProtection="1">
      <alignment horizontal="center" vertical="center" wrapText="1"/>
    </xf>
    <xf numFmtId="0" fontId="18" fillId="4" borderId="17" xfId="0" applyFont="1" applyFill="1" applyBorder="1" applyAlignment="1" applyProtection="1">
      <alignment horizontal="center" vertical="center" wrapText="1"/>
    </xf>
    <xf numFmtId="0" fontId="18" fillId="4" borderId="18" xfId="0" applyFont="1" applyFill="1" applyBorder="1" applyAlignment="1" applyProtection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  <protection locked="0"/>
    </xf>
    <xf numFmtId="0" fontId="0" fillId="0" borderId="15" xfId="0" applyBorder="1" applyAlignment="1" applyProtection="1">
      <alignment horizontal="center" vertical="center" wrapText="1"/>
      <protection locked="0"/>
    </xf>
    <xf numFmtId="0" fontId="0" fillId="0" borderId="17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0" xfId="0" applyNumberFormat="1" applyBorder="1" applyAlignment="1" applyProtection="1">
      <alignment horizontal="left" vertical="center" wrapText="1"/>
      <protection locked="0"/>
    </xf>
    <xf numFmtId="0" fontId="0" fillId="0" borderId="15" xfId="0" applyNumberFormat="1" applyBorder="1" applyAlignment="1" applyProtection="1">
      <alignment horizontal="left" vertical="center" wrapText="1"/>
      <protection locked="0"/>
    </xf>
    <xf numFmtId="49" fontId="0" fillId="0" borderId="0" xfId="0" applyNumberFormat="1" applyBorder="1" applyAlignment="1" applyProtection="1">
      <alignment horizontal="left" vertical="center" wrapText="1"/>
      <protection locked="0"/>
    </xf>
    <xf numFmtId="49" fontId="0" fillId="0" borderId="15" xfId="0" applyNumberFormat="1" applyBorder="1" applyAlignment="1" applyProtection="1">
      <alignment horizontal="left" vertical="center" wrapText="1"/>
      <protection locked="0"/>
    </xf>
    <xf numFmtId="0" fontId="2" fillId="0" borderId="6" xfId="0" applyFont="1" applyBorder="1" applyAlignment="1" applyProtection="1">
      <alignment vertical="center" wrapText="1"/>
    </xf>
    <xf numFmtId="167" fontId="2" fillId="0" borderId="58" xfId="0" applyNumberFormat="1" applyFont="1" applyBorder="1" applyAlignment="1" applyProtection="1">
      <alignment horizontal="center" vertical="center" wrapText="1"/>
    </xf>
    <xf numFmtId="167" fontId="2" fillId="0" borderId="57" xfId="0" applyNumberFormat="1" applyFont="1" applyBorder="1" applyAlignment="1" applyProtection="1">
      <alignment horizontal="center" vertical="center" wrapText="1"/>
    </xf>
    <xf numFmtId="0" fontId="10" fillId="0" borderId="44" xfId="0" applyFont="1" applyBorder="1" applyAlignment="1" applyProtection="1">
      <alignment horizontal="center" vertical="center" wrapText="1"/>
    </xf>
    <xf numFmtId="0" fontId="12" fillId="0" borderId="51" xfId="0" applyFont="1" applyBorder="1" applyAlignment="1" applyProtection="1">
      <alignment horizontal="center" vertical="center" wrapText="1"/>
    </xf>
    <xf numFmtId="0" fontId="12" fillId="0" borderId="52" xfId="0" applyFont="1" applyBorder="1" applyAlignment="1" applyProtection="1">
      <alignment horizontal="center" vertical="center" wrapText="1"/>
    </xf>
    <xf numFmtId="0" fontId="12" fillId="0" borderId="53" xfId="0" applyFont="1" applyBorder="1" applyAlignment="1" applyProtection="1">
      <alignment horizontal="center" vertical="center" wrapText="1"/>
    </xf>
    <xf numFmtId="0" fontId="12" fillId="0" borderId="54" xfId="0" applyFont="1" applyBorder="1" applyAlignment="1" applyProtection="1">
      <alignment horizontal="center" vertical="center" wrapText="1"/>
    </xf>
    <xf numFmtId="167" fontId="2" fillId="0" borderId="59" xfId="0" applyNumberFormat="1" applyFont="1" applyBorder="1" applyAlignment="1" applyProtection="1">
      <alignment horizontal="center" vertical="center" wrapText="1"/>
    </xf>
    <xf numFmtId="0" fontId="2" fillId="0" borderId="29" xfId="0" applyFont="1" applyBorder="1" applyAlignment="1" applyProtection="1">
      <alignment horizontal="left" vertical="center" wrapText="1"/>
    </xf>
    <xf numFmtId="0" fontId="2" fillId="0" borderId="60" xfId="0" applyFont="1" applyBorder="1" applyAlignment="1" applyProtection="1">
      <alignment horizontal="center" vertical="center" wrapText="1"/>
    </xf>
    <xf numFmtId="0" fontId="10" fillId="0" borderId="54" xfId="0" applyFont="1" applyBorder="1" applyAlignment="1" applyProtection="1">
      <alignment horizontal="center" vertical="center" wrapText="1"/>
    </xf>
    <xf numFmtId="0" fontId="5" fillId="0" borderId="0" xfId="0" applyFont="1" applyAlignment="1" applyProtection="1">
      <alignment vertical="center"/>
    </xf>
    <xf numFmtId="0" fontId="1" fillId="0" borderId="0" xfId="0" applyFont="1" applyAlignment="1" applyProtection="1">
      <alignment vertical="center" wrapText="1"/>
    </xf>
    <xf numFmtId="0" fontId="1" fillId="0" borderId="7" xfId="0" applyFont="1" applyBorder="1" applyAlignment="1" applyProtection="1">
      <alignment vertical="center" wrapText="1"/>
    </xf>
    <xf numFmtId="0" fontId="1" fillId="0" borderId="22" xfId="0" applyFont="1" applyBorder="1" applyAlignment="1" applyProtection="1">
      <alignment vertical="center" wrapText="1"/>
    </xf>
    <xf numFmtId="0" fontId="1" fillId="0" borderId="0" xfId="0" applyFont="1" applyBorder="1" applyAlignment="1" applyProtection="1">
      <alignment vertical="center" wrapText="1"/>
    </xf>
    <xf numFmtId="0" fontId="17" fillId="0" borderId="0" xfId="0" applyFont="1" applyBorder="1" applyAlignment="1" applyProtection="1">
      <alignment vertical="center" wrapText="1"/>
    </xf>
    <xf numFmtId="164" fontId="19" fillId="0" borderId="18" xfId="0" applyNumberFormat="1" applyFont="1" applyBorder="1" applyAlignment="1" applyProtection="1">
      <alignment horizontal="center" vertical="center" wrapText="1"/>
    </xf>
    <xf numFmtId="165" fontId="6" fillId="2" borderId="21" xfId="0" applyNumberFormat="1" applyFont="1" applyFill="1" applyBorder="1" applyAlignment="1" applyProtection="1">
      <alignment horizontal="center" vertical="center"/>
      <protection locked="0"/>
    </xf>
    <xf numFmtId="165" fontId="6" fillId="2" borderId="19" xfId="0" applyNumberFormat="1" applyFont="1" applyFill="1" applyBorder="1" applyAlignment="1" applyProtection="1">
      <alignment horizontal="center" vertical="center"/>
      <protection locked="0"/>
    </xf>
    <xf numFmtId="165" fontId="6" fillId="2" borderId="21" xfId="0" applyNumberFormat="1" applyFont="1" applyFill="1" applyBorder="1" applyAlignment="1" applyProtection="1">
      <alignment horizontal="center" vertical="center"/>
      <protection locked="0"/>
    </xf>
    <xf numFmtId="165" fontId="6" fillId="2" borderId="19" xfId="0" applyNumberFormat="1" applyFont="1" applyFill="1" applyBorder="1" applyAlignment="1" applyProtection="1">
      <alignment horizontal="center" vertical="center"/>
      <protection locked="0"/>
    </xf>
    <xf numFmtId="165" fontId="6" fillId="2" borderId="0" xfId="0" applyNumberFormat="1" applyFont="1" applyFill="1" applyAlignment="1" applyProtection="1">
      <alignment horizontal="center" vertical="center"/>
      <protection locked="0"/>
    </xf>
    <xf numFmtId="165" fontId="6" fillId="2" borderId="61" xfId="0" applyNumberFormat="1" applyFont="1" applyFill="1" applyBorder="1" applyAlignment="1" applyProtection="1">
      <alignment horizontal="center" vertical="center"/>
      <protection locked="0"/>
    </xf>
    <xf numFmtId="166" fontId="15" fillId="0" borderId="62" xfId="0" applyNumberFormat="1" applyFont="1" applyBorder="1" applyAlignment="1" applyProtection="1">
      <alignment horizontal="right" vertical="center"/>
    </xf>
    <xf numFmtId="166" fontId="16" fillId="3" borderId="18" xfId="0" applyNumberFormat="1" applyFont="1" applyFill="1" applyBorder="1" applyAlignment="1" applyProtection="1">
      <alignment horizontal="center" vertical="center"/>
    </xf>
    <xf numFmtId="165" fontId="6" fillId="2" borderId="10" xfId="0" applyNumberFormat="1" applyFont="1" applyFill="1" applyBorder="1" applyAlignment="1" applyProtection="1">
      <alignment horizontal="center" vertical="center"/>
      <protection locked="0"/>
    </xf>
    <xf numFmtId="167" fontId="0" fillId="0" borderId="63" xfId="0" applyNumberFormat="1" applyBorder="1" applyAlignment="1" applyProtection="1">
      <alignment horizontal="center" vertical="center"/>
    </xf>
    <xf numFmtId="0" fontId="19" fillId="2" borderId="11" xfId="0" applyFont="1" applyFill="1" applyBorder="1" applyAlignment="1" applyProtection="1">
      <alignment horizontal="center" vertical="center" wrapText="1"/>
    </xf>
    <xf numFmtId="0" fontId="19" fillId="2" borderId="12" xfId="0" applyFont="1" applyFill="1" applyBorder="1" applyAlignment="1" applyProtection="1">
      <alignment horizontal="center" vertical="center" wrapText="1"/>
    </xf>
    <xf numFmtId="0" fontId="19" fillId="2" borderId="13" xfId="0" applyFont="1" applyFill="1" applyBorder="1" applyAlignment="1" applyProtection="1">
      <alignment horizontal="center" vertical="center" wrapText="1"/>
    </xf>
    <xf numFmtId="0" fontId="19" fillId="2" borderId="14" xfId="0" applyFont="1" applyFill="1" applyBorder="1" applyAlignment="1" applyProtection="1">
      <alignment horizontal="center" vertical="center" wrapText="1"/>
    </xf>
    <xf numFmtId="0" fontId="19" fillId="2" borderId="0" xfId="0" applyFont="1" applyFill="1" applyBorder="1" applyAlignment="1" applyProtection="1">
      <alignment horizontal="center" vertical="center" wrapText="1"/>
    </xf>
    <xf numFmtId="0" fontId="19" fillId="2" borderId="15" xfId="0" applyFont="1" applyFill="1" applyBorder="1" applyAlignment="1" applyProtection="1">
      <alignment horizontal="center" vertical="center" wrapText="1"/>
    </xf>
    <xf numFmtId="0" fontId="19" fillId="2" borderId="16" xfId="0" applyFont="1" applyFill="1" applyBorder="1" applyAlignment="1" applyProtection="1">
      <alignment horizontal="center" vertical="center" wrapText="1"/>
    </xf>
    <xf numFmtId="0" fontId="19" fillId="2" borderId="17" xfId="0" applyFont="1" applyFill="1" applyBorder="1" applyAlignment="1" applyProtection="1">
      <alignment horizontal="center" vertical="center" wrapText="1"/>
    </xf>
    <xf numFmtId="0" fontId="19" fillId="2" borderId="18" xfId="0" applyFont="1" applyFill="1" applyBorder="1" applyAlignment="1" applyProtection="1">
      <alignment horizontal="center" vertical="center" wrapText="1"/>
    </xf>
    <xf numFmtId="0" fontId="0" fillId="0" borderId="0" xfId="0" applyBorder="1" applyAlignment="1" applyProtection="1">
      <alignment vertical="center" wrapText="1"/>
    </xf>
    <xf numFmtId="0" fontId="0" fillId="0" borderId="0" xfId="0" applyAlignment="1" applyProtection="1">
      <alignment horizontal="center" vertical="center"/>
    </xf>
  </cellXfs>
  <cellStyles count="1">
    <cellStyle name="Normalny" xfId="0" builtinId="0"/>
  </cellStyles>
  <dxfs count="10">
    <dxf>
      <font>
        <b/>
        <i val="0"/>
        <color theme="4" tint="-0.499984740745262"/>
      </font>
      <fill>
        <patternFill>
          <bgColor theme="3" tint="0.79998168889431442"/>
        </patternFill>
      </fill>
    </dxf>
    <dxf>
      <font>
        <color rgb="FF008000"/>
      </font>
      <fill>
        <patternFill>
          <bgColor theme="6" tint="0.59996337778862885"/>
        </patternFill>
      </fill>
    </dxf>
    <dxf>
      <font>
        <color rgb="FFC00000"/>
      </font>
      <fill>
        <patternFill>
          <bgColor theme="5" tint="0.79998168889431442"/>
        </patternFill>
      </fill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font>
        <color rgb="FF008000"/>
      </font>
      <fill>
        <patternFill>
          <bgColor theme="6" tint="0.59996337778862885"/>
        </patternFill>
      </fill>
    </dxf>
    <dxf>
      <font>
        <color rgb="FF008000"/>
      </font>
      <fill>
        <patternFill>
          <bgColor theme="6" tint="0.59996337778862885"/>
        </patternFill>
      </fill>
    </dxf>
    <dxf>
      <font>
        <color rgb="FFC00000"/>
      </font>
      <fill>
        <patternFill>
          <bgColor theme="5" tint="0.79998168889431442"/>
        </patternFill>
      </fill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font>
        <color rgb="FFC00000"/>
      </font>
      <fill>
        <patternFill>
          <bgColor theme="5" tint="0.79998168889431442"/>
        </patternFill>
      </fill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font>
        <color rgb="FF008000"/>
      </font>
      <fill>
        <patternFill>
          <bgColor theme="6" tint="0.59996337778862885"/>
        </patternFill>
      </fill>
    </dxf>
    <dxf>
      <font>
        <color rgb="FF008000"/>
      </font>
      <fill>
        <patternFill>
          <bgColor theme="6" tint="0.59996337778862885"/>
        </patternFill>
      </fill>
    </dxf>
    <dxf>
      <font>
        <strike val="0"/>
        <color rgb="FFC00000"/>
      </font>
      <numFmt numFmtId="1" formatCode="0"/>
      <fill>
        <patternFill>
          <bgColor theme="5" tint="0.79998168889431442"/>
        </patternFill>
      </fill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</dxfs>
  <tableStyles count="0" defaultTableStyle="TableStyleMedium9" defaultPivotStyle="PivotStyleLight16"/>
  <colors>
    <mruColors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600470</xdr:colOff>
      <xdr:row>24</xdr:row>
      <xdr:rowOff>192632</xdr:rowOff>
    </xdr:from>
    <xdr:to>
      <xdr:col>9</xdr:col>
      <xdr:colOff>206866</xdr:colOff>
      <xdr:row>35</xdr:row>
      <xdr:rowOff>33810</xdr:rowOff>
    </xdr:to>
    <xdr:pic>
      <xdr:nvPicPr>
        <xdr:cNvPr id="3" name="Obraz 2" descr="484521082_1210071761122320_2667868902191437381_n.jpg"/>
        <xdr:cNvPicPr>
          <a:picLocks noChangeAspect="1"/>
        </xdr:cNvPicPr>
      </xdr:nvPicPr>
      <xdr:blipFill>
        <a:blip xmlns:r="http://schemas.openxmlformats.org/officeDocument/2006/relationships" r:embed="rId1"/>
        <a:srcRect l="11811" t="11860" r="11811" b="15814"/>
        <a:stretch>
          <a:fillRect/>
        </a:stretch>
      </xdr:blipFill>
      <xdr:spPr>
        <a:xfrm>
          <a:off x="9573020" y="5345657"/>
          <a:ext cx="2263871" cy="2155753"/>
        </a:xfrm>
        <a:prstGeom prst="rect">
          <a:avLst/>
        </a:prstGeom>
      </xdr:spPr>
    </xdr:pic>
    <xdr:clientData/>
  </xdr:twoCellAnchor>
  <xdr:twoCellAnchor editAs="oneCell">
    <xdr:from>
      <xdr:col>6</xdr:col>
      <xdr:colOff>79206</xdr:colOff>
      <xdr:row>40</xdr:row>
      <xdr:rowOff>131839</xdr:rowOff>
    </xdr:from>
    <xdr:to>
      <xdr:col>6</xdr:col>
      <xdr:colOff>337234</xdr:colOff>
      <xdr:row>41</xdr:row>
      <xdr:rowOff>111121</xdr:rowOff>
    </xdr:to>
    <xdr:pic>
      <xdr:nvPicPr>
        <xdr:cNvPr id="4" name="Obraz 3" descr="liść vege.pn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15120" b="15120"/>
        <a:stretch>
          <a:fillRect/>
        </a:stretch>
      </xdr:blipFill>
      <xdr:spPr>
        <a:xfrm>
          <a:off x="9053873" y="8746672"/>
          <a:ext cx="258028" cy="180366"/>
        </a:xfrm>
        <a:prstGeom prst="rect">
          <a:avLst/>
        </a:prstGeom>
      </xdr:spPr>
    </xdr:pic>
    <xdr:clientData/>
  </xdr:twoCellAnchor>
  <xdr:twoCellAnchor editAs="oneCell">
    <xdr:from>
      <xdr:col>6</xdr:col>
      <xdr:colOff>25918</xdr:colOff>
      <xdr:row>42</xdr:row>
      <xdr:rowOff>97910</xdr:rowOff>
    </xdr:from>
    <xdr:to>
      <xdr:col>6</xdr:col>
      <xdr:colOff>355336</xdr:colOff>
      <xdr:row>43</xdr:row>
      <xdr:rowOff>80843</xdr:rowOff>
    </xdr:to>
    <xdr:pic>
      <xdr:nvPicPr>
        <xdr:cNvPr id="5" name="Obraz 4" descr="liść vegan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t="22680" b="22680"/>
        <a:stretch>
          <a:fillRect/>
        </a:stretch>
      </xdr:blipFill>
      <xdr:spPr>
        <a:xfrm>
          <a:off x="9000585" y="9114910"/>
          <a:ext cx="329418" cy="184016"/>
        </a:xfrm>
        <a:prstGeom prst="rect">
          <a:avLst/>
        </a:prstGeom>
      </xdr:spPr>
    </xdr:pic>
    <xdr:clientData/>
  </xdr:twoCellAnchor>
  <xdr:twoCellAnchor editAs="oneCell">
    <xdr:from>
      <xdr:col>0</xdr:col>
      <xdr:colOff>3303925</xdr:colOff>
      <xdr:row>37</xdr:row>
      <xdr:rowOff>50030</xdr:rowOff>
    </xdr:from>
    <xdr:to>
      <xdr:col>0</xdr:col>
      <xdr:colOff>3633343</xdr:colOff>
      <xdr:row>37</xdr:row>
      <xdr:rowOff>234046</xdr:rowOff>
    </xdr:to>
    <xdr:pic>
      <xdr:nvPicPr>
        <xdr:cNvPr id="6" name="Obraz 5" descr="liść vegan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t="22680" b="22680"/>
        <a:stretch>
          <a:fillRect/>
        </a:stretch>
      </xdr:blipFill>
      <xdr:spPr>
        <a:xfrm>
          <a:off x="3303925" y="7976947"/>
          <a:ext cx="329418" cy="184016"/>
        </a:xfrm>
        <a:prstGeom prst="rect">
          <a:avLst/>
        </a:prstGeom>
      </xdr:spPr>
    </xdr:pic>
    <xdr:clientData/>
  </xdr:twoCellAnchor>
  <xdr:twoCellAnchor editAs="oneCell">
    <xdr:from>
      <xdr:col>0</xdr:col>
      <xdr:colOff>3693583</xdr:colOff>
      <xdr:row>44</xdr:row>
      <xdr:rowOff>64461</xdr:rowOff>
    </xdr:from>
    <xdr:to>
      <xdr:col>0</xdr:col>
      <xdr:colOff>3951611</xdr:colOff>
      <xdr:row>44</xdr:row>
      <xdr:rowOff>244827</xdr:rowOff>
    </xdr:to>
    <xdr:pic>
      <xdr:nvPicPr>
        <xdr:cNvPr id="7" name="Obraz 6" descr="liść vege.pn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15120" b="15120"/>
        <a:stretch>
          <a:fillRect/>
        </a:stretch>
      </xdr:blipFill>
      <xdr:spPr>
        <a:xfrm>
          <a:off x="3693583" y="9390302"/>
          <a:ext cx="258028" cy="180366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2540000</xdr:colOff>
      <xdr:row>51</xdr:row>
      <xdr:rowOff>13400</xdr:rowOff>
    </xdr:from>
    <xdr:to>
      <xdr:col>0</xdr:col>
      <xdr:colOff>2794000</xdr:colOff>
      <xdr:row>51</xdr:row>
      <xdr:rowOff>190949</xdr:rowOff>
    </xdr:to>
    <xdr:pic>
      <xdr:nvPicPr>
        <xdr:cNvPr id="8" name="Obraz 7" descr="liść vege.pn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15120" b="15120"/>
        <a:stretch>
          <a:fillRect/>
        </a:stretch>
      </xdr:blipFill>
      <xdr:spPr>
        <a:xfrm>
          <a:off x="2540000" y="11094150"/>
          <a:ext cx="254000" cy="177549"/>
        </a:xfrm>
        <a:prstGeom prst="rect">
          <a:avLst/>
        </a:prstGeom>
      </xdr:spPr>
    </xdr:pic>
    <xdr:clientData/>
  </xdr:twoCellAnchor>
  <xdr:twoCellAnchor editAs="oneCell">
    <xdr:from>
      <xdr:col>0</xdr:col>
      <xdr:colOff>2195561</xdr:colOff>
      <xdr:row>52</xdr:row>
      <xdr:rowOff>21167</xdr:rowOff>
    </xdr:from>
    <xdr:to>
      <xdr:col>0</xdr:col>
      <xdr:colOff>2453589</xdr:colOff>
      <xdr:row>53</xdr:row>
      <xdr:rowOff>450</xdr:rowOff>
    </xdr:to>
    <xdr:pic>
      <xdr:nvPicPr>
        <xdr:cNvPr id="9" name="Obraz 8" descr="liść vege.pn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15120" b="15120"/>
        <a:stretch>
          <a:fillRect/>
        </a:stretch>
      </xdr:blipFill>
      <xdr:spPr>
        <a:xfrm>
          <a:off x="2195561" y="11156758"/>
          <a:ext cx="258028" cy="178442"/>
        </a:xfrm>
        <a:prstGeom prst="rect">
          <a:avLst/>
        </a:prstGeom>
      </xdr:spPr>
    </xdr:pic>
    <xdr:clientData/>
  </xdr:twoCellAnchor>
  <xdr:twoCellAnchor editAs="oneCell">
    <xdr:from>
      <xdr:col>0</xdr:col>
      <xdr:colOff>2232122</xdr:colOff>
      <xdr:row>53</xdr:row>
      <xdr:rowOff>19243</xdr:rowOff>
    </xdr:from>
    <xdr:to>
      <xdr:col>0</xdr:col>
      <xdr:colOff>2490150</xdr:colOff>
      <xdr:row>53</xdr:row>
      <xdr:rowOff>199609</xdr:rowOff>
    </xdr:to>
    <xdr:pic>
      <xdr:nvPicPr>
        <xdr:cNvPr id="10" name="Obraz 9" descr="liść vege.pn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15120" b="15120"/>
        <a:stretch>
          <a:fillRect/>
        </a:stretch>
      </xdr:blipFill>
      <xdr:spPr>
        <a:xfrm>
          <a:off x="2232122" y="11502160"/>
          <a:ext cx="258028" cy="180366"/>
        </a:xfrm>
        <a:prstGeom prst="rect">
          <a:avLst/>
        </a:prstGeom>
      </xdr:spPr>
    </xdr:pic>
    <xdr:clientData/>
  </xdr:twoCellAnchor>
  <xdr:twoCellAnchor editAs="oneCell">
    <xdr:from>
      <xdr:col>0</xdr:col>
      <xdr:colOff>3379932</xdr:colOff>
      <xdr:row>54</xdr:row>
      <xdr:rowOff>25016</xdr:rowOff>
    </xdr:from>
    <xdr:to>
      <xdr:col>0</xdr:col>
      <xdr:colOff>3637960</xdr:colOff>
      <xdr:row>54</xdr:row>
      <xdr:rowOff>201533</xdr:rowOff>
    </xdr:to>
    <xdr:pic>
      <xdr:nvPicPr>
        <xdr:cNvPr id="11" name="Obraz 10" descr="liść vege.pn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15120" b="15120"/>
        <a:stretch>
          <a:fillRect/>
        </a:stretch>
      </xdr:blipFill>
      <xdr:spPr>
        <a:xfrm>
          <a:off x="3379932" y="11709016"/>
          <a:ext cx="258028" cy="176517"/>
        </a:xfrm>
        <a:prstGeom prst="rect">
          <a:avLst/>
        </a:prstGeom>
      </xdr:spPr>
    </xdr:pic>
    <xdr:clientData/>
  </xdr:twoCellAnchor>
  <xdr:twoCellAnchor editAs="oneCell">
    <xdr:from>
      <xdr:col>0</xdr:col>
      <xdr:colOff>1304636</xdr:colOff>
      <xdr:row>66</xdr:row>
      <xdr:rowOff>19242</xdr:rowOff>
    </xdr:from>
    <xdr:to>
      <xdr:col>0</xdr:col>
      <xdr:colOff>1562664</xdr:colOff>
      <xdr:row>66</xdr:row>
      <xdr:rowOff>199608</xdr:rowOff>
    </xdr:to>
    <xdr:pic>
      <xdr:nvPicPr>
        <xdr:cNvPr id="12" name="Obraz 11" descr="liść vege.pn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15120" b="15120"/>
        <a:stretch>
          <a:fillRect/>
        </a:stretch>
      </xdr:blipFill>
      <xdr:spPr>
        <a:xfrm>
          <a:off x="1304636" y="14055628"/>
          <a:ext cx="258028" cy="180366"/>
        </a:xfrm>
        <a:prstGeom prst="rect">
          <a:avLst/>
        </a:prstGeom>
      </xdr:spPr>
    </xdr:pic>
    <xdr:clientData/>
  </xdr:twoCellAnchor>
  <xdr:twoCellAnchor editAs="oneCell">
    <xdr:from>
      <xdr:col>0</xdr:col>
      <xdr:colOff>2710295</xdr:colOff>
      <xdr:row>69</xdr:row>
      <xdr:rowOff>8659</xdr:rowOff>
    </xdr:from>
    <xdr:to>
      <xdr:col>0</xdr:col>
      <xdr:colOff>2968323</xdr:colOff>
      <xdr:row>69</xdr:row>
      <xdr:rowOff>189025</xdr:rowOff>
    </xdr:to>
    <xdr:pic>
      <xdr:nvPicPr>
        <xdr:cNvPr id="13" name="Obraz 12" descr="liść vege.pn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15120" b="15120"/>
        <a:stretch>
          <a:fillRect/>
        </a:stretch>
      </xdr:blipFill>
      <xdr:spPr>
        <a:xfrm>
          <a:off x="2710295" y="14755091"/>
          <a:ext cx="258028" cy="180366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3714750</xdr:colOff>
      <xdr:row>70</xdr:row>
      <xdr:rowOff>21167</xdr:rowOff>
    </xdr:from>
    <xdr:to>
      <xdr:col>0</xdr:col>
      <xdr:colOff>3972778</xdr:colOff>
      <xdr:row>71</xdr:row>
      <xdr:rowOff>450</xdr:rowOff>
    </xdr:to>
    <xdr:pic>
      <xdr:nvPicPr>
        <xdr:cNvPr id="14" name="Obraz 13" descr="liść vege.pn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15120" b="15120"/>
        <a:stretch>
          <a:fillRect/>
        </a:stretch>
      </xdr:blipFill>
      <xdr:spPr>
        <a:xfrm>
          <a:off x="3714750" y="15155334"/>
          <a:ext cx="258028" cy="180366"/>
        </a:xfrm>
        <a:prstGeom prst="rect">
          <a:avLst/>
        </a:prstGeom>
      </xdr:spPr>
    </xdr:pic>
    <xdr:clientData/>
  </xdr:twoCellAnchor>
  <xdr:twoCellAnchor editAs="oneCell">
    <xdr:from>
      <xdr:col>0</xdr:col>
      <xdr:colOff>1290204</xdr:colOff>
      <xdr:row>88</xdr:row>
      <xdr:rowOff>5773</xdr:rowOff>
    </xdr:from>
    <xdr:to>
      <xdr:col>0</xdr:col>
      <xdr:colOff>1548232</xdr:colOff>
      <xdr:row>88</xdr:row>
      <xdr:rowOff>184214</xdr:rowOff>
    </xdr:to>
    <xdr:pic>
      <xdr:nvPicPr>
        <xdr:cNvPr id="15" name="Obraz 14" descr="liść vege.pn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15120" b="15120"/>
        <a:stretch>
          <a:fillRect/>
        </a:stretch>
      </xdr:blipFill>
      <xdr:spPr>
        <a:xfrm>
          <a:off x="1290204" y="19341523"/>
          <a:ext cx="258028" cy="178441"/>
        </a:xfrm>
        <a:prstGeom prst="rect">
          <a:avLst/>
        </a:prstGeom>
      </xdr:spPr>
    </xdr:pic>
    <xdr:clientData/>
  </xdr:twoCellAnchor>
  <xdr:twoCellAnchor editAs="oneCell">
    <xdr:from>
      <xdr:col>0</xdr:col>
      <xdr:colOff>1673129</xdr:colOff>
      <xdr:row>89</xdr:row>
      <xdr:rowOff>10583</xdr:rowOff>
    </xdr:from>
    <xdr:to>
      <xdr:col>0</xdr:col>
      <xdr:colOff>1931157</xdr:colOff>
      <xdr:row>89</xdr:row>
      <xdr:rowOff>190950</xdr:rowOff>
    </xdr:to>
    <xdr:pic>
      <xdr:nvPicPr>
        <xdr:cNvPr id="16" name="Obraz 15" descr="liść vege.pn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15120" b="15120"/>
        <a:stretch>
          <a:fillRect/>
        </a:stretch>
      </xdr:blipFill>
      <xdr:spPr>
        <a:xfrm>
          <a:off x="1673129" y="19547416"/>
          <a:ext cx="258028" cy="180367"/>
        </a:xfrm>
        <a:prstGeom prst="rect">
          <a:avLst/>
        </a:prstGeom>
      </xdr:spPr>
    </xdr:pic>
    <xdr:clientData/>
  </xdr:twoCellAnchor>
  <xdr:twoCellAnchor editAs="oneCell">
    <xdr:from>
      <xdr:col>0</xdr:col>
      <xdr:colOff>3167304</xdr:colOff>
      <xdr:row>91</xdr:row>
      <xdr:rowOff>14432</xdr:rowOff>
    </xdr:from>
    <xdr:to>
      <xdr:col>0</xdr:col>
      <xdr:colOff>3425332</xdr:colOff>
      <xdr:row>91</xdr:row>
      <xdr:rowOff>194797</xdr:rowOff>
    </xdr:to>
    <xdr:pic>
      <xdr:nvPicPr>
        <xdr:cNvPr id="17" name="Obraz 16" descr="liść vege.pn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15120" b="15120"/>
        <a:stretch>
          <a:fillRect/>
        </a:stretch>
      </xdr:blipFill>
      <xdr:spPr>
        <a:xfrm>
          <a:off x="3167304" y="19953432"/>
          <a:ext cx="258028" cy="180365"/>
        </a:xfrm>
        <a:prstGeom prst="rect">
          <a:avLst/>
        </a:prstGeom>
      </xdr:spPr>
    </xdr:pic>
    <xdr:clientData/>
  </xdr:twoCellAnchor>
  <xdr:twoCellAnchor editAs="oneCell">
    <xdr:from>
      <xdr:col>0</xdr:col>
      <xdr:colOff>2542886</xdr:colOff>
      <xdr:row>92</xdr:row>
      <xdr:rowOff>25977</xdr:rowOff>
    </xdr:from>
    <xdr:to>
      <xdr:col>0</xdr:col>
      <xdr:colOff>2800914</xdr:colOff>
      <xdr:row>92</xdr:row>
      <xdr:rowOff>206343</xdr:rowOff>
    </xdr:to>
    <xdr:pic>
      <xdr:nvPicPr>
        <xdr:cNvPr id="18" name="Obraz 17" descr="liść vege.pn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15120" b="15120"/>
        <a:stretch>
          <a:fillRect/>
        </a:stretch>
      </xdr:blipFill>
      <xdr:spPr>
        <a:xfrm>
          <a:off x="2542886" y="20166060"/>
          <a:ext cx="258028" cy="180366"/>
        </a:xfrm>
        <a:prstGeom prst="rect">
          <a:avLst/>
        </a:prstGeom>
      </xdr:spPr>
    </xdr:pic>
    <xdr:clientData/>
  </xdr:twoCellAnchor>
  <xdr:twoCellAnchor editAs="oneCell">
    <xdr:from>
      <xdr:col>0</xdr:col>
      <xdr:colOff>3604105</xdr:colOff>
      <xdr:row>94</xdr:row>
      <xdr:rowOff>216477</xdr:rowOff>
    </xdr:from>
    <xdr:to>
      <xdr:col>0</xdr:col>
      <xdr:colOff>3862133</xdr:colOff>
      <xdr:row>95</xdr:row>
      <xdr:rowOff>89927</xdr:rowOff>
    </xdr:to>
    <xdr:pic>
      <xdr:nvPicPr>
        <xdr:cNvPr id="19" name="Obraz 18" descr="liść vege.pn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15120" b="15120"/>
        <a:stretch>
          <a:fillRect/>
        </a:stretch>
      </xdr:blipFill>
      <xdr:spPr>
        <a:xfrm>
          <a:off x="3604105" y="20917477"/>
          <a:ext cx="258028" cy="180367"/>
        </a:xfrm>
        <a:prstGeom prst="rect">
          <a:avLst/>
        </a:prstGeom>
      </xdr:spPr>
    </xdr:pic>
    <xdr:clientData/>
  </xdr:twoCellAnchor>
  <xdr:twoCellAnchor editAs="oneCell">
    <xdr:from>
      <xdr:col>0</xdr:col>
      <xdr:colOff>2296584</xdr:colOff>
      <xdr:row>96</xdr:row>
      <xdr:rowOff>58690</xdr:rowOff>
    </xdr:from>
    <xdr:to>
      <xdr:col>0</xdr:col>
      <xdr:colOff>2554612</xdr:colOff>
      <xdr:row>96</xdr:row>
      <xdr:rowOff>239056</xdr:rowOff>
    </xdr:to>
    <xdr:pic>
      <xdr:nvPicPr>
        <xdr:cNvPr id="20" name="Obraz 19" descr="liść vege.pn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15120" b="15120"/>
        <a:stretch>
          <a:fillRect/>
        </a:stretch>
      </xdr:blipFill>
      <xdr:spPr>
        <a:xfrm>
          <a:off x="2296584" y="21373523"/>
          <a:ext cx="258028" cy="180366"/>
        </a:xfrm>
        <a:prstGeom prst="rect">
          <a:avLst/>
        </a:prstGeom>
      </xdr:spPr>
    </xdr:pic>
    <xdr:clientData/>
  </xdr:twoCellAnchor>
  <xdr:twoCellAnchor editAs="oneCell">
    <xdr:from>
      <xdr:col>0</xdr:col>
      <xdr:colOff>965007</xdr:colOff>
      <xdr:row>98</xdr:row>
      <xdr:rowOff>107758</xdr:rowOff>
    </xdr:from>
    <xdr:to>
      <xdr:col>0</xdr:col>
      <xdr:colOff>1223035</xdr:colOff>
      <xdr:row>98</xdr:row>
      <xdr:rowOff>288124</xdr:rowOff>
    </xdr:to>
    <xdr:pic>
      <xdr:nvPicPr>
        <xdr:cNvPr id="21" name="Obraz 20" descr="liść vege.pn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15120" b="15120"/>
        <a:stretch>
          <a:fillRect/>
        </a:stretch>
      </xdr:blipFill>
      <xdr:spPr>
        <a:xfrm>
          <a:off x="965007" y="22036425"/>
          <a:ext cx="258028" cy="180366"/>
        </a:xfrm>
        <a:prstGeom prst="rect">
          <a:avLst/>
        </a:prstGeom>
      </xdr:spPr>
    </xdr:pic>
    <xdr:clientData/>
  </xdr:twoCellAnchor>
  <xdr:twoCellAnchor editAs="oneCell">
    <xdr:from>
      <xdr:col>0</xdr:col>
      <xdr:colOff>2951788</xdr:colOff>
      <xdr:row>114</xdr:row>
      <xdr:rowOff>117379</xdr:rowOff>
    </xdr:from>
    <xdr:to>
      <xdr:col>0</xdr:col>
      <xdr:colOff>3209816</xdr:colOff>
      <xdr:row>114</xdr:row>
      <xdr:rowOff>297745</xdr:rowOff>
    </xdr:to>
    <xdr:pic>
      <xdr:nvPicPr>
        <xdr:cNvPr id="22" name="Obraz 21" descr="liść vege.pn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15120" b="15120"/>
        <a:stretch>
          <a:fillRect/>
        </a:stretch>
      </xdr:blipFill>
      <xdr:spPr>
        <a:xfrm>
          <a:off x="2951788" y="26956712"/>
          <a:ext cx="258028" cy="180366"/>
        </a:xfrm>
        <a:prstGeom prst="rect">
          <a:avLst/>
        </a:prstGeom>
      </xdr:spPr>
    </xdr:pic>
    <xdr:clientData/>
  </xdr:twoCellAnchor>
  <xdr:twoCellAnchor editAs="oneCell">
    <xdr:from>
      <xdr:col>0</xdr:col>
      <xdr:colOff>929410</xdr:colOff>
      <xdr:row>116</xdr:row>
      <xdr:rowOff>93325</xdr:rowOff>
    </xdr:from>
    <xdr:to>
      <xdr:col>0</xdr:col>
      <xdr:colOff>1187438</xdr:colOff>
      <xdr:row>116</xdr:row>
      <xdr:rowOff>273691</xdr:rowOff>
    </xdr:to>
    <xdr:pic>
      <xdr:nvPicPr>
        <xdr:cNvPr id="23" name="Obraz 22" descr="liść vege.pn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15120" b="15120"/>
        <a:stretch>
          <a:fillRect/>
        </a:stretch>
      </xdr:blipFill>
      <xdr:spPr>
        <a:xfrm>
          <a:off x="929410" y="27546492"/>
          <a:ext cx="258028" cy="180366"/>
        </a:xfrm>
        <a:prstGeom prst="rect">
          <a:avLst/>
        </a:prstGeom>
      </xdr:spPr>
    </xdr:pic>
    <xdr:clientData/>
  </xdr:twoCellAnchor>
  <xdr:twoCellAnchor editAs="oneCell">
    <xdr:from>
      <xdr:col>0</xdr:col>
      <xdr:colOff>2582333</xdr:colOff>
      <xdr:row>136</xdr:row>
      <xdr:rowOff>63500</xdr:rowOff>
    </xdr:from>
    <xdr:to>
      <xdr:col>0</xdr:col>
      <xdr:colOff>2840361</xdr:colOff>
      <xdr:row>136</xdr:row>
      <xdr:rowOff>243866</xdr:rowOff>
    </xdr:to>
    <xdr:pic>
      <xdr:nvPicPr>
        <xdr:cNvPr id="24" name="Obraz 23" descr="liść vege.pn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15120" b="15120"/>
        <a:stretch>
          <a:fillRect/>
        </a:stretch>
      </xdr:blipFill>
      <xdr:spPr>
        <a:xfrm>
          <a:off x="2582333" y="33178750"/>
          <a:ext cx="258028" cy="180366"/>
        </a:xfrm>
        <a:prstGeom prst="rect">
          <a:avLst/>
        </a:prstGeom>
      </xdr:spPr>
    </xdr:pic>
    <xdr:clientData/>
  </xdr:twoCellAnchor>
  <xdr:twoCellAnchor editAs="oneCell">
    <xdr:from>
      <xdr:col>0</xdr:col>
      <xdr:colOff>1555750</xdr:colOff>
      <xdr:row>8</xdr:row>
      <xdr:rowOff>13319</xdr:rowOff>
    </xdr:from>
    <xdr:to>
      <xdr:col>0</xdr:col>
      <xdr:colOff>1847850</xdr:colOff>
      <xdr:row>8</xdr:row>
      <xdr:rowOff>175551</xdr:rowOff>
    </xdr:to>
    <xdr:pic>
      <xdr:nvPicPr>
        <xdr:cNvPr id="25" name="Obraz 24" descr="liść vegan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t="22680" b="22680"/>
        <a:stretch>
          <a:fillRect/>
        </a:stretch>
      </xdr:blipFill>
      <xdr:spPr>
        <a:xfrm>
          <a:off x="1555750" y="1718294"/>
          <a:ext cx="292100" cy="162232"/>
        </a:xfrm>
        <a:prstGeom prst="rect">
          <a:avLst/>
        </a:prstGeom>
      </xdr:spPr>
    </xdr:pic>
    <xdr:clientData/>
  </xdr:twoCellAnchor>
  <xdr:twoCellAnchor editAs="oneCell">
    <xdr:from>
      <xdr:col>0</xdr:col>
      <xdr:colOff>1994477</xdr:colOff>
      <xdr:row>9</xdr:row>
      <xdr:rowOff>14432</xdr:rowOff>
    </xdr:from>
    <xdr:to>
      <xdr:col>0</xdr:col>
      <xdr:colOff>2323895</xdr:colOff>
      <xdr:row>9</xdr:row>
      <xdr:rowOff>196523</xdr:rowOff>
    </xdr:to>
    <xdr:pic>
      <xdr:nvPicPr>
        <xdr:cNvPr id="26" name="Obraz 25" descr="liść vegan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t="22680" b="22680"/>
        <a:stretch>
          <a:fillRect/>
        </a:stretch>
      </xdr:blipFill>
      <xdr:spPr>
        <a:xfrm>
          <a:off x="1994477" y="1910773"/>
          <a:ext cx="329418" cy="182091"/>
        </a:xfrm>
        <a:prstGeom prst="rect">
          <a:avLst/>
        </a:prstGeom>
      </xdr:spPr>
    </xdr:pic>
    <xdr:clientData/>
  </xdr:twoCellAnchor>
  <xdr:twoCellAnchor editAs="oneCell">
    <xdr:from>
      <xdr:col>0</xdr:col>
      <xdr:colOff>1651000</xdr:colOff>
      <xdr:row>10</xdr:row>
      <xdr:rowOff>8660</xdr:rowOff>
    </xdr:from>
    <xdr:to>
      <xdr:col>0</xdr:col>
      <xdr:colOff>1980418</xdr:colOff>
      <xdr:row>10</xdr:row>
      <xdr:rowOff>192676</xdr:rowOff>
    </xdr:to>
    <xdr:pic>
      <xdr:nvPicPr>
        <xdr:cNvPr id="27" name="Obraz 26" descr="liść vegan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t="22680" b="22680"/>
        <a:stretch>
          <a:fillRect/>
        </a:stretch>
      </xdr:blipFill>
      <xdr:spPr>
        <a:xfrm>
          <a:off x="1651000" y="2104160"/>
          <a:ext cx="329418" cy="184016"/>
        </a:xfrm>
        <a:prstGeom prst="rect">
          <a:avLst/>
        </a:prstGeom>
      </xdr:spPr>
    </xdr:pic>
    <xdr:clientData/>
  </xdr:twoCellAnchor>
  <xdr:twoCellAnchor editAs="oneCell">
    <xdr:from>
      <xdr:col>0</xdr:col>
      <xdr:colOff>544560</xdr:colOff>
      <xdr:row>56</xdr:row>
      <xdr:rowOff>10583</xdr:rowOff>
    </xdr:from>
    <xdr:to>
      <xdr:col>0</xdr:col>
      <xdr:colOff>873978</xdr:colOff>
      <xdr:row>56</xdr:row>
      <xdr:rowOff>194599</xdr:rowOff>
    </xdr:to>
    <xdr:pic>
      <xdr:nvPicPr>
        <xdr:cNvPr id="28" name="Obraz 27" descr="liść vegan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t="22680" b="22680"/>
        <a:stretch>
          <a:fillRect/>
        </a:stretch>
      </xdr:blipFill>
      <xdr:spPr>
        <a:xfrm>
          <a:off x="544560" y="12055378"/>
          <a:ext cx="329418" cy="184016"/>
        </a:xfrm>
        <a:prstGeom prst="rect">
          <a:avLst/>
        </a:prstGeom>
      </xdr:spPr>
    </xdr:pic>
    <xdr:clientData/>
  </xdr:twoCellAnchor>
  <xdr:twoCellAnchor editAs="oneCell">
    <xdr:from>
      <xdr:col>0</xdr:col>
      <xdr:colOff>2598690</xdr:colOff>
      <xdr:row>57</xdr:row>
      <xdr:rowOff>10583</xdr:rowOff>
    </xdr:from>
    <xdr:to>
      <xdr:col>0</xdr:col>
      <xdr:colOff>2928108</xdr:colOff>
      <xdr:row>57</xdr:row>
      <xdr:rowOff>194599</xdr:rowOff>
    </xdr:to>
    <xdr:pic>
      <xdr:nvPicPr>
        <xdr:cNvPr id="29" name="Obraz 28" descr="liść vegan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t="22680" b="22680"/>
        <a:stretch>
          <a:fillRect/>
        </a:stretch>
      </xdr:blipFill>
      <xdr:spPr>
        <a:xfrm>
          <a:off x="2598690" y="12254538"/>
          <a:ext cx="329418" cy="184016"/>
        </a:xfrm>
        <a:prstGeom prst="rect">
          <a:avLst/>
        </a:prstGeom>
      </xdr:spPr>
    </xdr:pic>
    <xdr:clientData/>
  </xdr:twoCellAnchor>
  <xdr:twoCellAnchor editAs="oneCell">
    <xdr:from>
      <xdr:col>0</xdr:col>
      <xdr:colOff>2497666</xdr:colOff>
      <xdr:row>58</xdr:row>
      <xdr:rowOff>7697</xdr:rowOff>
    </xdr:from>
    <xdr:to>
      <xdr:col>0</xdr:col>
      <xdr:colOff>2827084</xdr:colOff>
      <xdr:row>58</xdr:row>
      <xdr:rowOff>189788</xdr:rowOff>
    </xdr:to>
    <xdr:pic>
      <xdr:nvPicPr>
        <xdr:cNvPr id="30" name="Obraz 29" descr="liść vegan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t="22680" b="22680"/>
        <a:stretch>
          <a:fillRect/>
        </a:stretch>
      </xdr:blipFill>
      <xdr:spPr>
        <a:xfrm>
          <a:off x="2497666" y="12450811"/>
          <a:ext cx="329418" cy="182091"/>
        </a:xfrm>
        <a:prstGeom prst="rect">
          <a:avLst/>
        </a:prstGeom>
      </xdr:spPr>
    </xdr:pic>
    <xdr:clientData/>
  </xdr:twoCellAnchor>
  <xdr:twoCellAnchor editAs="oneCell">
    <xdr:from>
      <xdr:col>0</xdr:col>
      <xdr:colOff>973667</xdr:colOff>
      <xdr:row>59</xdr:row>
      <xdr:rowOff>25977</xdr:rowOff>
    </xdr:from>
    <xdr:to>
      <xdr:col>0</xdr:col>
      <xdr:colOff>1281545</xdr:colOff>
      <xdr:row>59</xdr:row>
      <xdr:rowOff>197961</xdr:rowOff>
    </xdr:to>
    <xdr:pic>
      <xdr:nvPicPr>
        <xdr:cNvPr id="31" name="Obraz 30" descr="liść vegan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t="22680" b="22680"/>
        <a:stretch>
          <a:fillRect/>
        </a:stretch>
      </xdr:blipFill>
      <xdr:spPr>
        <a:xfrm>
          <a:off x="973667" y="12668250"/>
          <a:ext cx="307878" cy="171984"/>
        </a:xfrm>
        <a:prstGeom prst="rect">
          <a:avLst/>
        </a:prstGeom>
      </xdr:spPr>
    </xdr:pic>
    <xdr:clientData/>
  </xdr:twoCellAnchor>
  <xdr:twoCellAnchor editAs="oneCell">
    <xdr:from>
      <xdr:col>0</xdr:col>
      <xdr:colOff>999644</xdr:colOff>
      <xdr:row>60</xdr:row>
      <xdr:rowOff>27902</xdr:rowOff>
    </xdr:from>
    <xdr:to>
      <xdr:col>0</xdr:col>
      <xdr:colOff>1306221</xdr:colOff>
      <xdr:row>60</xdr:row>
      <xdr:rowOff>196420</xdr:rowOff>
    </xdr:to>
    <xdr:pic>
      <xdr:nvPicPr>
        <xdr:cNvPr id="32" name="Obraz 31" descr="liść vegan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t="22680" b="22680"/>
        <a:stretch>
          <a:fillRect/>
        </a:stretch>
      </xdr:blipFill>
      <xdr:spPr>
        <a:xfrm>
          <a:off x="999644" y="12869334"/>
          <a:ext cx="306577" cy="171257"/>
        </a:xfrm>
        <a:prstGeom prst="rect">
          <a:avLst/>
        </a:prstGeom>
      </xdr:spPr>
    </xdr:pic>
    <xdr:clientData/>
  </xdr:twoCellAnchor>
  <xdr:twoCellAnchor editAs="oneCell">
    <xdr:from>
      <xdr:col>0</xdr:col>
      <xdr:colOff>855325</xdr:colOff>
      <xdr:row>61</xdr:row>
      <xdr:rowOff>6735</xdr:rowOff>
    </xdr:from>
    <xdr:to>
      <xdr:col>0</xdr:col>
      <xdr:colOff>1184743</xdr:colOff>
      <xdr:row>61</xdr:row>
      <xdr:rowOff>188827</xdr:rowOff>
    </xdr:to>
    <xdr:pic>
      <xdr:nvPicPr>
        <xdr:cNvPr id="33" name="Obraz 32" descr="liść vegan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t="22680" b="22680"/>
        <a:stretch>
          <a:fillRect/>
        </a:stretch>
      </xdr:blipFill>
      <xdr:spPr>
        <a:xfrm>
          <a:off x="855325" y="13047326"/>
          <a:ext cx="329418" cy="182092"/>
        </a:xfrm>
        <a:prstGeom prst="rect">
          <a:avLst/>
        </a:prstGeom>
      </xdr:spPr>
    </xdr:pic>
    <xdr:clientData/>
  </xdr:twoCellAnchor>
  <xdr:twoCellAnchor editAs="oneCell">
    <xdr:from>
      <xdr:col>0</xdr:col>
      <xdr:colOff>1258455</xdr:colOff>
      <xdr:row>62</xdr:row>
      <xdr:rowOff>16868</xdr:rowOff>
    </xdr:from>
    <xdr:to>
      <xdr:col>0</xdr:col>
      <xdr:colOff>1557674</xdr:colOff>
      <xdr:row>62</xdr:row>
      <xdr:rowOff>184015</xdr:rowOff>
    </xdr:to>
    <xdr:pic>
      <xdr:nvPicPr>
        <xdr:cNvPr id="34" name="Obraz 33" descr="liść vegan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t="22680" b="22680"/>
        <a:stretch>
          <a:fillRect/>
        </a:stretch>
      </xdr:blipFill>
      <xdr:spPr>
        <a:xfrm>
          <a:off x="1258455" y="13425951"/>
          <a:ext cx="299219" cy="167147"/>
        </a:xfrm>
        <a:prstGeom prst="rect">
          <a:avLst/>
        </a:prstGeom>
      </xdr:spPr>
    </xdr:pic>
    <xdr:clientData/>
  </xdr:twoCellAnchor>
  <xdr:twoCellAnchor editAs="oneCell">
    <xdr:from>
      <xdr:col>0</xdr:col>
      <xdr:colOff>1270963</xdr:colOff>
      <xdr:row>64</xdr:row>
      <xdr:rowOff>16937</xdr:rowOff>
    </xdr:from>
    <xdr:to>
      <xdr:col>0</xdr:col>
      <xdr:colOff>1504758</xdr:colOff>
      <xdr:row>64</xdr:row>
      <xdr:rowOff>180364</xdr:rowOff>
    </xdr:to>
    <xdr:pic>
      <xdr:nvPicPr>
        <xdr:cNvPr id="35" name="Obraz 34" descr="liść vege.pn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15120" b="15120"/>
        <a:stretch>
          <a:fillRect/>
        </a:stretch>
      </xdr:blipFill>
      <xdr:spPr>
        <a:xfrm>
          <a:off x="1270963" y="13828187"/>
          <a:ext cx="233795" cy="163427"/>
        </a:xfrm>
        <a:prstGeom prst="rect">
          <a:avLst/>
        </a:prstGeom>
      </xdr:spPr>
    </xdr:pic>
    <xdr:clientData/>
  </xdr:twoCellAnchor>
  <xdr:twoCellAnchor editAs="oneCell">
    <xdr:from>
      <xdr:col>0</xdr:col>
      <xdr:colOff>1879023</xdr:colOff>
      <xdr:row>65</xdr:row>
      <xdr:rowOff>8659</xdr:rowOff>
    </xdr:from>
    <xdr:to>
      <xdr:col>0</xdr:col>
      <xdr:colOff>2208441</xdr:colOff>
      <xdr:row>65</xdr:row>
      <xdr:rowOff>192675</xdr:rowOff>
    </xdr:to>
    <xdr:pic>
      <xdr:nvPicPr>
        <xdr:cNvPr id="36" name="Obraz 35" descr="liść vegan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t="22680" b="22680"/>
        <a:stretch>
          <a:fillRect/>
        </a:stretch>
      </xdr:blipFill>
      <xdr:spPr>
        <a:xfrm>
          <a:off x="1879023" y="13845886"/>
          <a:ext cx="329418" cy="184016"/>
        </a:xfrm>
        <a:prstGeom prst="rect">
          <a:avLst/>
        </a:prstGeom>
      </xdr:spPr>
    </xdr:pic>
    <xdr:clientData/>
  </xdr:twoCellAnchor>
  <xdr:twoCellAnchor editAs="oneCell">
    <xdr:from>
      <xdr:col>0</xdr:col>
      <xdr:colOff>4111144</xdr:colOff>
      <xdr:row>72</xdr:row>
      <xdr:rowOff>10418</xdr:rowOff>
    </xdr:from>
    <xdr:to>
      <xdr:col>0</xdr:col>
      <xdr:colOff>4421910</xdr:colOff>
      <xdr:row>72</xdr:row>
      <xdr:rowOff>184015</xdr:rowOff>
    </xdr:to>
    <xdr:pic>
      <xdr:nvPicPr>
        <xdr:cNvPr id="37" name="Obraz 36" descr="liść vegan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t="22680" b="22680"/>
        <a:stretch>
          <a:fillRect/>
        </a:stretch>
      </xdr:blipFill>
      <xdr:spPr>
        <a:xfrm>
          <a:off x="4111144" y="15546751"/>
          <a:ext cx="310766" cy="173597"/>
        </a:xfrm>
        <a:prstGeom prst="rect">
          <a:avLst/>
        </a:prstGeom>
      </xdr:spPr>
    </xdr:pic>
    <xdr:clientData/>
  </xdr:twoCellAnchor>
  <xdr:twoCellAnchor editAs="oneCell">
    <xdr:from>
      <xdr:col>0</xdr:col>
      <xdr:colOff>2756477</xdr:colOff>
      <xdr:row>110</xdr:row>
      <xdr:rowOff>96213</xdr:rowOff>
    </xdr:from>
    <xdr:to>
      <xdr:col>0</xdr:col>
      <xdr:colOff>3085895</xdr:colOff>
      <xdr:row>110</xdr:row>
      <xdr:rowOff>280229</xdr:rowOff>
    </xdr:to>
    <xdr:pic>
      <xdr:nvPicPr>
        <xdr:cNvPr id="38" name="Obraz 37" descr="liść vegan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t="22680" b="22680"/>
        <a:stretch>
          <a:fillRect/>
        </a:stretch>
      </xdr:blipFill>
      <xdr:spPr>
        <a:xfrm>
          <a:off x="2756477" y="25707880"/>
          <a:ext cx="329418" cy="184016"/>
        </a:xfrm>
        <a:prstGeom prst="rect">
          <a:avLst/>
        </a:prstGeom>
      </xdr:spPr>
    </xdr:pic>
    <xdr:clientData/>
  </xdr:twoCellAnchor>
  <xdr:twoCellAnchor editAs="oneCell">
    <xdr:from>
      <xdr:col>0</xdr:col>
      <xdr:colOff>2822864</xdr:colOff>
      <xdr:row>118</xdr:row>
      <xdr:rowOff>106794</xdr:rowOff>
    </xdr:from>
    <xdr:to>
      <xdr:col>0</xdr:col>
      <xdr:colOff>3152282</xdr:colOff>
      <xdr:row>118</xdr:row>
      <xdr:rowOff>290810</xdr:rowOff>
    </xdr:to>
    <xdr:pic>
      <xdr:nvPicPr>
        <xdr:cNvPr id="39" name="Obraz 38" descr="liść vegan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t="22680" b="22680"/>
        <a:stretch>
          <a:fillRect/>
        </a:stretch>
      </xdr:blipFill>
      <xdr:spPr>
        <a:xfrm>
          <a:off x="2822864" y="28173794"/>
          <a:ext cx="329418" cy="184016"/>
        </a:xfrm>
        <a:prstGeom prst="rect">
          <a:avLst/>
        </a:prstGeom>
      </xdr:spPr>
    </xdr:pic>
    <xdr:clientData/>
  </xdr:twoCellAnchor>
  <xdr:twoCellAnchor editAs="oneCell">
    <xdr:from>
      <xdr:col>0</xdr:col>
      <xdr:colOff>4845243</xdr:colOff>
      <xdr:row>131</xdr:row>
      <xdr:rowOff>61576</xdr:rowOff>
    </xdr:from>
    <xdr:to>
      <xdr:col>0</xdr:col>
      <xdr:colOff>5174661</xdr:colOff>
      <xdr:row>131</xdr:row>
      <xdr:rowOff>245592</xdr:rowOff>
    </xdr:to>
    <xdr:pic>
      <xdr:nvPicPr>
        <xdr:cNvPr id="40" name="Obraz 39" descr="liść vegan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t="22680" b="22680"/>
        <a:stretch>
          <a:fillRect/>
        </a:stretch>
      </xdr:blipFill>
      <xdr:spPr>
        <a:xfrm>
          <a:off x="4845243" y="32012659"/>
          <a:ext cx="329418" cy="1840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41"/>
  <sheetViews>
    <sheetView tabSelected="1" topLeftCell="A25" zoomScale="90" zoomScaleNormal="90" workbookViewId="0">
      <selection activeCell="K48" sqref="K48"/>
    </sheetView>
  </sheetViews>
  <sheetFormatPr defaultRowHeight="15"/>
  <cols>
    <col min="1" max="1" width="71.75" style="1" customWidth="1"/>
    <col min="2" max="2" width="9" style="3" customWidth="1"/>
    <col min="3" max="3" width="10.875" style="2" customWidth="1"/>
    <col min="4" max="4" width="9" style="138"/>
    <col min="5" max="5" width="9.875" style="39" customWidth="1"/>
    <col min="6" max="6" width="7.25" customWidth="1"/>
    <col min="7" max="7" width="14.75" customWidth="1"/>
    <col min="8" max="8" width="10.5" customWidth="1"/>
    <col min="9" max="9" width="9.625" customWidth="1"/>
    <col min="10" max="10" width="10.375" customWidth="1"/>
  </cols>
  <sheetData>
    <row r="1" spans="1:10" ht="24" customHeight="1" thickBot="1">
      <c r="A1" s="127" t="s">
        <v>130</v>
      </c>
      <c r="B1" s="143" t="s">
        <v>69</v>
      </c>
      <c r="C1" s="7"/>
      <c r="D1" s="142" t="s">
        <v>68</v>
      </c>
      <c r="E1" s="141" t="s">
        <v>125</v>
      </c>
    </row>
    <row r="2" spans="1:10" ht="15.75" customHeight="1">
      <c r="A2" s="8" t="s">
        <v>0</v>
      </c>
      <c r="B2" s="61">
        <v>14</v>
      </c>
      <c r="C2" s="73" t="s">
        <v>121</v>
      </c>
      <c r="D2" s="139"/>
      <c r="E2" s="140">
        <f t="shared" ref="E2:E11" si="0">B2*D2</f>
        <v>0</v>
      </c>
      <c r="G2" s="5"/>
      <c r="H2" s="5"/>
      <c r="I2" s="5"/>
      <c r="J2" s="5"/>
    </row>
    <row r="3" spans="1:10" ht="15.75" customHeight="1">
      <c r="A3" s="9" t="s">
        <v>1</v>
      </c>
      <c r="B3" s="59">
        <v>17</v>
      </c>
      <c r="C3" s="92"/>
      <c r="D3" s="134"/>
      <c r="E3" s="37">
        <f t="shared" si="0"/>
        <v>0</v>
      </c>
      <c r="G3" s="5"/>
      <c r="H3" s="5"/>
      <c r="I3" s="5"/>
      <c r="J3" s="5"/>
    </row>
    <row r="4" spans="1:10" ht="15.75" customHeight="1">
      <c r="A4" s="9" t="s">
        <v>2</v>
      </c>
      <c r="B4" s="59">
        <v>17</v>
      </c>
      <c r="C4" s="92"/>
      <c r="D4" s="134"/>
      <c r="E4" s="37">
        <f t="shared" si="0"/>
        <v>0</v>
      </c>
      <c r="G4" s="144" t="s">
        <v>71</v>
      </c>
      <c r="H4" s="145"/>
      <c r="I4" s="145"/>
      <c r="J4" s="146"/>
    </row>
    <row r="5" spans="1:10" ht="15.75">
      <c r="A5" s="9" t="s">
        <v>3</v>
      </c>
      <c r="B5" s="59">
        <v>18</v>
      </c>
      <c r="C5" s="92"/>
      <c r="D5" s="134"/>
      <c r="E5" s="37">
        <f t="shared" si="0"/>
        <v>0</v>
      </c>
      <c r="G5" s="147"/>
      <c r="H5" s="148"/>
      <c r="I5" s="148"/>
      <c r="J5" s="149"/>
    </row>
    <row r="6" spans="1:10" ht="15.75">
      <c r="A6" s="9" t="s">
        <v>4</v>
      </c>
      <c r="B6" s="59">
        <v>18</v>
      </c>
      <c r="C6" s="92"/>
      <c r="D6" s="134"/>
      <c r="E6" s="37">
        <f t="shared" si="0"/>
        <v>0</v>
      </c>
      <c r="G6" s="147"/>
      <c r="H6" s="148"/>
      <c r="I6" s="148"/>
      <c r="J6" s="149"/>
    </row>
    <row r="7" spans="1:10" ht="15.75">
      <c r="A7" s="9" t="s">
        <v>78</v>
      </c>
      <c r="B7" s="59">
        <v>15</v>
      </c>
      <c r="C7" s="92"/>
      <c r="D7" s="134"/>
      <c r="E7" s="37">
        <f t="shared" si="0"/>
        <v>0</v>
      </c>
      <c r="G7" s="150"/>
      <c r="H7" s="151"/>
      <c r="I7" s="151"/>
      <c r="J7" s="152"/>
    </row>
    <row r="8" spans="1:10" ht="15.75" customHeight="1">
      <c r="A8" s="9" t="s">
        <v>5</v>
      </c>
      <c r="B8" s="59">
        <v>16</v>
      </c>
      <c r="C8" s="92"/>
      <c r="D8" s="134"/>
      <c r="E8" s="37">
        <f t="shared" si="0"/>
        <v>0</v>
      </c>
      <c r="G8" s="101" t="s">
        <v>146</v>
      </c>
      <c r="H8" s="102"/>
      <c r="I8" s="102"/>
      <c r="J8" s="103"/>
    </row>
    <row r="9" spans="1:10" ht="15.75">
      <c r="A9" s="9" t="s">
        <v>167</v>
      </c>
      <c r="B9" s="59">
        <v>17</v>
      </c>
      <c r="C9" s="92"/>
      <c r="D9" s="134"/>
      <c r="E9" s="37">
        <f t="shared" si="0"/>
        <v>0</v>
      </c>
      <c r="G9" s="104"/>
      <c r="H9" s="105"/>
      <c r="I9" s="105"/>
      <c r="J9" s="106"/>
    </row>
    <row r="10" spans="1:10" ht="15.75" customHeight="1">
      <c r="A10" s="9" t="s">
        <v>168</v>
      </c>
      <c r="B10" s="59">
        <v>17</v>
      </c>
      <c r="C10" s="92"/>
      <c r="D10" s="134"/>
      <c r="E10" s="37">
        <f t="shared" si="0"/>
        <v>0</v>
      </c>
      <c r="G10" s="94" t="s">
        <v>70</v>
      </c>
      <c r="H10" s="87">
        <f>SUM(E2:E148)</f>
        <v>0</v>
      </c>
      <c r="I10" s="46" t="s">
        <v>77</v>
      </c>
      <c r="J10" s="47" t="s">
        <v>76</v>
      </c>
    </row>
    <row r="11" spans="1:10" ht="16.5" thickBot="1">
      <c r="A11" s="10" t="s">
        <v>169</v>
      </c>
      <c r="B11" s="60">
        <v>17</v>
      </c>
      <c r="C11" s="93"/>
      <c r="D11" s="134"/>
      <c r="E11" s="38">
        <f t="shared" si="0"/>
        <v>0</v>
      </c>
      <c r="G11" s="95"/>
      <c r="H11" s="133"/>
      <c r="I11" s="48">
        <v>0</v>
      </c>
      <c r="J11" s="49">
        <f>H10-I11</f>
        <v>0</v>
      </c>
    </row>
    <row r="12" spans="1:10" ht="24" customHeight="1" thickBot="1">
      <c r="A12" s="128" t="s">
        <v>131</v>
      </c>
      <c r="B12" s="6"/>
      <c r="C12" s="7"/>
      <c r="D12" s="42"/>
      <c r="G12" s="56" t="s">
        <v>127</v>
      </c>
      <c r="H12" s="88"/>
      <c r="I12" s="88"/>
      <c r="J12" s="89"/>
    </row>
    <row r="13" spans="1:10" ht="17.25" customHeight="1">
      <c r="A13" s="8" t="s">
        <v>6</v>
      </c>
      <c r="B13" s="61">
        <v>24</v>
      </c>
      <c r="C13" s="73" t="s">
        <v>7</v>
      </c>
      <c r="D13" s="135"/>
      <c r="E13" s="64">
        <f t="shared" ref="E13:E22" si="1">B13*D13</f>
        <v>0</v>
      </c>
      <c r="G13" s="50" t="s">
        <v>72</v>
      </c>
      <c r="H13" s="111"/>
      <c r="I13" s="111"/>
      <c r="J13" s="112"/>
    </row>
    <row r="14" spans="1:10" ht="15.75">
      <c r="A14" s="9" t="s">
        <v>8</v>
      </c>
      <c r="B14" s="59">
        <v>25</v>
      </c>
      <c r="C14" s="71"/>
      <c r="D14" s="135"/>
      <c r="E14" s="64">
        <f t="shared" si="1"/>
        <v>0</v>
      </c>
      <c r="G14" s="50" t="s">
        <v>129</v>
      </c>
      <c r="H14" s="113"/>
      <c r="I14" s="113"/>
      <c r="J14" s="114"/>
    </row>
    <row r="15" spans="1:10" ht="15.75">
      <c r="A15" s="9" t="s">
        <v>9</v>
      </c>
      <c r="B15" s="59">
        <v>28</v>
      </c>
      <c r="C15" s="71"/>
      <c r="D15" s="135"/>
      <c r="E15" s="64">
        <f t="shared" si="1"/>
        <v>0</v>
      </c>
      <c r="G15" s="51" t="s">
        <v>73</v>
      </c>
      <c r="H15" s="90"/>
      <c r="I15" s="90"/>
      <c r="J15" s="91"/>
    </row>
    <row r="16" spans="1:10" ht="15.75">
      <c r="A16" s="9" t="s">
        <v>10</v>
      </c>
      <c r="B16" s="59">
        <v>26</v>
      </c>
      <c r="C16" s="71"/>
      <c r="D16" s="135"/>
      <c r="E16" s="64">
        <f t="shared" si="1"/>
        <v>0</v>
      </c>
      <c r="G16" s="52" t="s">
        <v>126</v>
      </c>
      <c r="H16" s="96"/>
      <c r="I16" s="96"/>
      <c r="J16" s="97"/>
    </row>
    <row r="17" spans="1:10" ht="15.75" customHeight="1">
      <c r="A17" s="9" t="s">
        <v>11</v>
      </c>
      <c r="B17" s="59">
        <v>45</v>
      </c>
      <c r="C17" s="71"/>
      <c r="D17" s="135"/>
      <c r="E17" s="64">
        <f t="shared" si="1"/>
        <v>0</v>
      </c>
      <c r="G17" s="52" t="s">
        <v>128</v>
      </c>
      <c r="H17" s="107"/>
      <c r="I17" s="107"/>
      <c r="J17" s="108"/>
    </row>
    <row r="18" spans="1:10" ht="15.75">
      <c r="A18" s="9" t="s">
        <v>12</v>
      </c>
      <c r="B18" s="59">
        <v>25</v>
      </c>
      <c r="C18" s="71"/>
      <c r="D18" s="135"/>
      <c r="E18" s="64">
        <f t="shared" si="1"/>
        <v>0</v>
      </c>
      <c r="G18" s="52"/>
      <c r="H18" s="107"/>
      <c r="I18" s="107"/>
      <c r="J18" s="108"/>
    </row>
    <row r="19" spans="1:10" ht="15.75">
      <c r="A19" s="9" t="s">
        <v>13</v>
      </c>
      <c r="B19" s="59">
        <v>28</v>
      </c>
      <c r="C19" s="71"/>
      <c r="D19" s="135"/>
      <c r="E19" s="64">
        <f t="shared" si="1"/>
        <v>0</v>
      </c>
      <c r="G19" s="52"/>
      <c r="H19" s="107"/>
      <c r="I19" s="107"/>
      <c r="J19" s="108"/>
    </row>
    <row r="20" spans="1:10" ht="15.75">
      <c r="A20" s="9" t="s">
        <v>14</v>
      </c>
      <c r="B20" s="59">
        <v>25</v>
      </c>
      <c r="C20" s="71"/>
      <c r="D20" s="135"/>
      <c r="E20" s="64">
        <f t="shared" si="1"/>
        <v>0</v>
      </c>
      <c r="G20" s="52"/>
      <c r="H20" s="107"/>
      <c r="I20" s="107"/>
      <c r="J20" s="108"/>
    </row>
    <row r="21" spans="1:10" ht="15.75">
      <c r="A21" s="9" t="s">
        <v>15</v>
      </c>
      <c r="B21" s="59">
        <v>26</v>
      </c>
      <c r="C21" s="71"/>
      <c r="D21" s="135"/>
      <c r="E21" s="64">
        <f t="shared" si="1"/>
        <v>0</v>
      </c>
      <c r="G21" s="52" t="s">
        <v>144</v>
      </c>
      <c r="H21" s="107"/>
      <c r="I21" s="107"/>
      <c r="J21" s="108"/>
    </row>
    <row r="22" spans="1:10" ht="16.5" thickBot="1">
      <c r="A22" s="10" t="s">
        <v>16</v>
      </c>
      <c r="B22" s="60">
        <v>25</v>
      </c>
      <c r="C22" s="72"/>
      <c r="D22" s="135"/>
      <c r="E22" s="64">
        <f t="shared" si="1"/>
        <v>0</v>
      </c>
      <c r="G22" s="52"/>
      <c r="H22" s="107"/>
      <c r="I22" s="107"/>
      <c r="J22" s="108"/>
    </row>
    <row r="23" spans="1:10" ht="24" customHeight="1" thickBot="1">
      <c r="A23" s="129" t="s">
        <v>132</v>
      </c>
      <c r="B23" s="6"/>
      <c r="C23" s="7"/>
      <c r="D23" s="42"/>
      <c r="G23" s="52"/>
      <c r="H23" s="107"/>
      <c r="I23" s="107"/>
      <c r="J23" s="108"/>
    </row>
    <row r="24" spans="1:10" ht="15.75">
      <c r="A24" s="8" t="s">
        <v>17</v>
      </c>
      <c r="B24" s="61">
        <v>36</v>
      </c>
      <c r="C24" s="73" t="s">
        <v>7</v>
      </c>
      <c r="D24" s="135"/>
      <c r="E24" s="64">
        <f t="shared" ref="E24:E32" si="2">B24*D24</f>
        <v>0</v>
      </c>
      <c r="G24" s="57"/>
      <c r="H24" s="109"/>
      <c r="I24" s="109"/>
      <c r="J24" s="110"/>
    </row>
    <row r="25" spans="1:10" ht="15.75" customHeight="1">
      <c r="A25" s="9" t="s">
        <v>18</v>
      </c>
      <c r="B25" s="59">
        <v>28</v>
      </c>
      <c r="C25" s="71"/>
      <c r="D25" s="135"/>
      <c r="E25" s="64">
        <f t="shared" si="2"/>
        <v>0</v>
      </c>
      <c r="G25" s="45"/>
      <c r="H25" s="153"/>
      <c r="I25" s="153"/>
      <c r="J25" s="153"/>
    </row>
    <row r="26" spans="1:10" ht="15.75" customHeight="1">
      <c r="A26" s="9" t="s">
        <v>19</v>
      </c>
      <c r="B26" s="59">
        <v>28</v>
      </c>
      <c r="C26" s="71"/>
      <c r="D26" s="135"/>
      <c r="E26" s="64">
        <f t="shared" si="2"/>
        <v>0</v>
      </c>
      <c r="G26" s="45"/>
      <c r="H26" s="45"/>
      <c r="I26" s="45"/>
      <c r="J26" s="45"/>
    </row>
    <row r="27" spans="1:10" ht="15.75" customHeight="1">
      <c r="A27" s="9" t="s">
        <v>20</v>
      </c>
      <c r="B27" s="59">
        <v>28</v>
      </c>
      <c r="C27" s="71"/>
      <c r="D27" s="135"/>
      <c r="E27" s="64">
        <f t="shared" si="2"/>
        <v>0</v>
      </c>
      <c r="G27" s="45"/>
      <c r="H27" s="45"/>
      <c r="I27" s="45"/>
      <c r="J27" s="45"/>
    </row>
    <row r="28" spans="1:10" ht="15.75">
      <c r="A28" s="9" t="s">
        <v>21</v>
      </c>
      <c r="B28" s="59">
        <v>29</v>
      </c>
      <c r="C28" s="71"/>
      <c r="D28" s="135"/>
      <c r="E28" s="64">
        <f t="shared" si="2"/>
        <v>0</v>
      </c>
      <c r="G28" s="45"/>
      <c r="H28" s="45"/>
      <c r="I28" s="45"/>
      <c r="J28" s="45"/>
    </row>
    <row r="29" spans="1:10" ht="15.75" customHeight="1">
      <c r="A29" s="9" t="s">
        <v>22</v>
      </c>
      <c r="B29" s="59">
        <v>35</v>
      </c>
      <c r="C29" s="71"/>
      <c r="D29" s="135"/>
      <c r="E29" s="64">
        <f t="shared" si="2"/>
        <v>0</v>
      </c>
      <c r="G29" s="45"/>
      <c r="H29" s="45"/>
      <c r="I29" s="45"/>
      <c r="J29" s="45"/>
    </row>
    <row r="30" spans="1:10" ht="15.75">
      <c r="A30" s="9" t="s">
        <v>23</v>
      </c>
      <c r="B30" s="59">
        <v>28</v>
      </c>
      <c r="C30" s="71"/>
      <c r="D30" s="135"/>
      <c r="E30" s="64">
        <f t="shared" si="2"/>
        <v>0</v>
      </c>
      <c r="G30" s="45"/>
      <c r="H30" s="45"/>
      <c r="I30" s="45"/>
      <c r="J30" s="45"/>
    </row>
    <row r="31" spans="1:10" ht="15.75" customHeight="1">
      <c r="A31" s="9" t="s">
        <v>24</v>
      </c>
      <c r="B31" s="59">
        <v>25</v>
      </c>
      <c r="C31" s="71"/>
      <c r="D31" s="135"/>
      <c r="E31" s="64">
        <f t="shared" si="2"/>
        <v>0</v>
      </c>
      <c r="G31" s="45"/>
      <c r="H31" s="45"/>
      <c r="I31" s="45"/>
      <c r="J31" s="45"/>
    </row>
    <row r="32" spans="1:10" ht="16.5" customHeight="1" thickBot="1">
      <c r="A32" s="10" t="s">
        <v>25</v>
      </c>
      <c r="B32" s="60">
        <v>40</v>
      </c>
      <c r="C32" s="72"/>
      <c r="D32" s="135"/>
      <c r="E32" s="64">
        <f t="shared" si="2"/>
        <v>0</v>
      </c>
      <c r="G32" s="45"/>
      <c r="H32" s="45"/>
      <c r="I32" s="45"/>
      <c r="J32" s="45"/>
    </row>
    <row r="33" spans="1:10" ht="24" customHeight="1" thickBot="1">
      <c r="A33" s="129" t="s">
        <v>133</v>
      </c>
      <c r="B33" s="6"/>
      <c r="C33" s="7"/>
      <c r="D33" s="42"/>
      <c r="G33" s="45"/>
      <c r="H33" s="45"/>
      <c r="I33" s="45"/>
      <c r="J33" s="45"/>
    </row>
    <row r="34" spans="1:10" ht="15.75">
      <c r="A34" s="8" t="s">
        <v>26</v>
      </c>
      <c r="B34" s="61">
        <v>43</v>
      </c>
      <c r="C34" s="73" t="s">
        <v>7</v>
      </c>
      <c r="D34" s="135"/>
      <c r="E34" s="64">
        <f>B34*D34</f>
        <v>0</v>
      </c>
      <c r="G34" s="45"/>
      <c r="H34" s="45"/>
      <c r="I34" s="45"/>
      <c r="J34" s="45"/>
    </row>
    <row r="35" spans="1:10" ht="15.75">
      <c r="A35" s="9" t="s">
        <v>27</v>
      </c>
      <c r="B35" s="59">
        <v>45</v>
      </c>
      <c r="C35" s="71"/>
      <c r="D35" s="135"/>
      <c r="E35" s="64">
        <f>B35*D35</f>
        <v>0</v>
      </c>
      <c r="G35" s="45"/>
      <c r="H35" s="45"/>
      <c r="I35" s="45"/>
      <c r="J35" s="45"/>
    </row>
    <row r="36" spans="1:10" ht="15.75">
      <c r="A36" s="9" t="s">
        <v>28</v>
      </c>
      <c r="B36" s="59">
        <v>36</v>
      </c>
      <c r="C36" s="71"/>
      <c r="D36" s="135"/>
      <c r="E36" s="64">
        <f>B36*D36</f>
        <v>0</v>
      </c>
      <c r="G36" s="45"/>
      <c r="H36" s="45"/>
      <c r="I36" s="45"/>
      <c r="J36" s="45"/>
    </row>
    <row r="37" spans="1:10" ht="16.5" thickBot="1">
      <c r="A37" s="10" t="s">
        <v>29</v>
      </c>
      <c r="B37" s="60">
        <v>50</v>
      </c>
      <c r="C37" s="72"/>
      <c r="D37" s="135"/>
      <c r="E37" s="64">
        <f>B37*D37</f>
        <v>0</v>
      </c>
      <c r="G37" s="45"/>
      <c r="H37" s="45"/>
      <c r="I37" s="45"/>
      <c r="J37" s="45"/>
    </row>
    <row r="38" spans="1:10" ht="24" customHeight="1" thickBot="1">
      <c r="A38" s="129" t="s">
        <v>134</v>
      </c>
      <c r="B38" s="6"/>
      <c r="C38" s="7"/>
      <c r="D38" s="42"/>
      <c r="G38" s="45"/>
      <c r="H38" s="45"/>
      <c r="I38" s="45"/>
      <c r="J38" s="45"/>
    </row>
    <row r="39" spans="1:10" ht="15.75">
      <c r="A39" s="8" t="s">
        <v>30</v>
      </c>
      <c r="B39" s="61">
        <v>32</v>
      </c>
      <c r="C39" s="73" t="s">
        <v>7</v>
      </c>
      <c r="D39" s="135"/>
      <c r="E39" s="64">
        <f t="shared" ref="E39:E44" si="3">B39*D39</f>
        <v>0</v>
      </c>
      <c r="G39" s="45"/>
      <c r="H39" s="45"/>
      <c r="I39" s="45"/>
      <c r="J39" s="45"/>
    </row>
    <row r="40" spans="1:10" ht="15.75">
      <c r="A40" s="9" t="s">
        <v>31</v>
      </c>
      <c r="B40" s="59">
        <v>32</v>
      </c>
      <c r="C40" s="71"/>
      <c r="D40" s="135"/>
      <c r="E40" s="64">
        <f t="shared" si="3"/>
        <v>0</v>
      </c>
      <c r="G40" s="45"/>
      <c r="H40" s="45"/>
      <c r="I40" s="45"/>
      <c r="J40" s="45"/>
    </row>
    <row r="41" spans="1:10" ht="15.75">
      <c r="A41" s="9" t="s">
        <v>32</v>
      </c>
      <c r="B41" s="59">
        <v>32</v>
      </c>
      <c r="C41" s="71"/>
      <c r="D41" s="135"/>
      <c r="E41" s="64">
        <f t="shared" si="3"/>
        <v>0</v>
      </c>
      <c r="G41" s="154" t="s">
        <v>165</v>
      </c>
      <c r="H41" s="45"/>
      <c r="I41" s="45"/>
      <c r="J41" s="45"/>
    </row>
    <row r="42" spans="1:10" ht="15.75">
      <c r="A42" s="9" t="s">
        <v>79</v>
      </c>
      <c r="B42" s="59">
        <v>33</v>
      </c>
      <c r="C42" s="71"/>
      <c r="D42" s="135"/>
      <c r="E42" s="64">
        <f t="shared" si="3"/>
        <v>0</v>
      </c>
      <c r="G42" s="154"/>
      <c r="H42" s="45"/>
      <c r="I42" s="45"/>
      <c r="J42" s="45"/>
    </row>
    <row r="43" spans="1:10" ht="15.75">
      <c r="A43" s="9" t="s">
        <v>33</v>
      </c>
      <c r="B43" s="59">
        <v>33</v>
      </c>
      <c r="C43" s="71"/>
      <c r="D43" s="135"/>
      <c r="E43" s="64">
        <f t="shared" si="3"/>
        <v>0</v>
      </c>
      <c r="G43" s="154" t="s">
        <v>166</v>
      </c>
      <c r="H43" s="45"/>
      <c r="I43" s="45"/>
      <c r="J43" s="45"/>
    </row>
    <row r="44" spans="1:10" ht="16.5" thickBot="1">
      <c r="A44" s="10" t="s">
        <v>34</v>
      </c>
      <c r="B44" s="60">
        <v>29</v>
      </c>
      <c r="C44" s="72"/>
      <c r="D44" s="135"/>
      <c r="E44" s="64">
        <f t="shared" si="3"/>
        <v>0</v>
      </c>
      <c r="G44" s="154"/>
      <c r="H44" s="45"/>
      <c r="I44" s="45"/>
      <c r="J44" s="45"/>
    </row>
    <row r="45" spans="1:10" ht="24" customHeight="1" thickBot="1">
      <c r="A45" s="129" t="s">
        <v>135</v>
      </c>
      <c r="B45" s="6"/>
      <c r="C45" s="7"/>
      <c r="D45" s="42"/>
    </row>
    <row r="46" spans="1:10" ht="15.75">
      <c r="A46" s="8" t="s">
        <v>35</v>
      </c>
      <c r="B46" s="61">
        <v>25</v>
      </c>
      <c r="C46" s="73" t="s">
        <v>7</v>
      </c>
      <c r="D46" s="135"/>
      <c r="E46" s="64">
        <f>B46*D46</f>
        <v>0</v>
      </c>
    </row>
    <row r="47" spans="1:10" ht="15.75">
      <c r="A47" s="9" t="s">
        <v>80</v>
      </c>
      <c r="B47" s="59">
        <v>25</v>
      </c>
      <c r="C47" s="71"/>
      <c r="D47" s="135"/>
      <c r="E47" s="64">
        <f>B47*D47</f>
        <v>0</v>
      </c>
    </row>
    <row r="48" spans="1:10" ht="15.75">
      <c r="A48" s="9" t="s">
        <v>36</v>
      </c>
      <c r="B48" s="59">
        <v>25</v>
      </c>
      <c r="C48" s="71"/>
      <c r="D48" s="135"/>
      <c r="E48" s="64">
        <f>B48*D48</f>
        <v>0</v>
      </c>
    </row>
    <row r="49" spans="1:5" ht="16.5" thickBot="1">
      <c r="A49" s="10" t="s">
        <v>37</v>
      </c>
      <c r="B49" s="60">
        <v>27</v>
      </c>
      <c r="C49" s="72"/>
      <c r="D49" s="135"/>
      <c r="E49" s="64">
        <f>B49*D49</f>
        <v>0</v>
      </c>
    </row>
    <row r="50" spans="1:5" ht="24" customHeight="1" thickBot="1">
      <c r="A50" s="129" t="s">
        <v>136</v>
      </c>
      <c r="B50" s="11"/>
      <c r="C50" s="12"/>
      <c r="D50" s="43"/>
      <c r="E50" s="40"/>
    </row>
    <row r="51" spans="1:5" ht="15.75">
      <c r="A51" s="53" t="s">
        <v>81</v>
      </c>
      <c r="B51" s="66">
        <v>6</v>
      </c>
      <c r="C51" s="84" t="s">
        <v>83</v>
      </c>
      <c r="D51" s="135"/>
      <c r="E51" s="64">
        <f>B51*D51</f>
        <v>0</v>
      </c>
    </row>
    <row r="52" spans="1:5" ht="15.75">
      <c r="A52" s="54" t="s">
        <v>170</v>
      </c>
      <c r="B52" s="67">
        <v>6</v>
      </c>
      <c r="C52" s="85"/>
      <c r="D52" s="135"/>
      <c r="E52" s="64">
        <f>B52*D52</f>
        <v>0</v>
      </c>
    </row>
    <row r="53" spans="1:5" ht="15.75">
      <c r="A53" s="54" t="s">
        <v>171</v>
      </c>
      <c r="B53" s="67">
        <v>6</v>
      </c>
      <c r="C53" s="85"/>
      <c r="D53" s="135"/>
      <c r="E53" s="64">
        <f>B53*D53</f>
        <v>0</v>
      </c>
    </row>
    <row r="54" spans="1:5" ht="15.75">
      <c r="A54" s="54" t="s">
        <v>82</v>
      </c>
      <c r="B54" s="67">
        <v>12</v>
      </c>
      <c r="C54" s="85"/>
      <c r="D54" s="135"/>
      <c r="E54" s="64">
        <f>B54*D54</f>
        <v>0</v>
      </c>
    </row>
    <row r="55" spans="1:5" ht="16.5" thickBot="1">
      <c r="A55" s="55" t="s">
        <v>145</v>
      </c>
      <c r="B55" s="68">
        <v>14</v>
      </c>
      <c r="C55" s="86"/>
      <c r="D55" s="135"/>
      <c r="E55" s="64">
        <f>B55*D55</f>
        <v>0</v>
      </c>
    </row>
    <row r="56" spans="1:5" ht="24" customHeight="1" thickBot="1">
      <c r="A56" s="129" t="s">
        <v>137</v>
      </c>
      <c r="B56" s="6"/>
      <c r="C56" s="7"/>
      <c r="D56" s="42"/>
    </row>
    <row r="57" spans="1:5" ht="15.75">
      <c r="A57" s="8" t="s">
        <v>38</v>
      </c>
      <c r="B57" s="61">
        <v>10</v>
      </c>
      <c r="C57" s="73" t="s">
        <v>7</v>
      </c>
      <c r="D57" s="135"/>
      <c r="E57" s="64">
        <f t="shared" ref="E57:E67" si="4">B57*D57</f>
        <v>0</v>
      </c>
    </row>
    <row r="58" spans="1:5" ht="15.75">
      <c r="A58" s="9" t="s">
        <v>84</v>
      </c>
      <c r="B58" s="59">
        <v>8</v>
      </c>
      <c r="C58" s="71"/>
      <c r="D58" s="135"/>
      <c r="E58" s="64">
        <f t="shared" si="4"/>
        <v>0</v>
      </c>
    </row>
    <row r="59" spans="1:5" ht="15.75">
      <c r="A59" s="9" t="s">
        <v>39</v>
      </c>
      <c r="B59" s="59">
        <v>8</v>
      </c>
      <c r="C59" s="71"/>
      <c r="D59" s="135"/>
      <c r="E59" s="64">
        <f t="shared" si="4"/>
        <v>0</v>
      </c>
    </row>
    <row r="60" spans="1:5" ht="15.75">
      <c r="A60" s="9" t="s">
        <v>40</v>
      </c>
      <c r="B60" s="59">
        <v>8</v>
      </c>
      <c r="C60" s="71"/>
      <c r="D60" s="135"/>
      <c r="E60" s="64">
        <f t="shared" si="4"/>
        <v>0</v>
      </c>
    </row>
    <row r="61" spans="1:5" ht="15.75">
      <c r="A61" s="9" t="s">
        <v>41</v>
      </c>
      <c r="B61" s="59">
        <v>8</v>
      </c>
      <c r="C61" s="71"/>
      <c r="D61" s="135"/>
      <c r="E61" s="64">
        <f t="shared" si="4"/>
        <v>0</v>
      </c>
    </row>
    <row r="62" spans="1:5" ht="15.75">
      <c r="A62" s="9" t="s">
        <v>42</v>
      </c>
      <c r="B62" s="59">
        <v>10</v>
      </c>
      <c r="C62" s="71"/>
      <c r="D62" s="135"/>
      <c r="E62" s="64">
        <f t="shared" si="4"/>
        <v>0</v>
      </c>
    </row>
    <row r="63" spans="1:5" ht="15.75">
      <c r="A63" s="9" t="s">
        <v>43</v>
      </c>
      <c r="B63" s="59">
        <v>10</v>
      </c>
      <c r="C63" s="71"/>
      <c r="D63" s="135"/>
      <c r="E63" s="64">
        <f t="shared" si="4"/>
        <v>0</v>
      </c>
    </row>
    <row r="64" spans="1:5" ht="15.75">
      <c r="A64" s="9" t="s">
        <v>44</v>
      </c>
      <c r="B64" s="59">
        <v>8</v>
      </c>
      <c r="C64" s="71"/>
      <c r="D64" s="135"/>
      <c r="E64" s="64">
        <f t="shared" si="4"/>
        <v>0</v>
      </c>
    </row>
    <row r="65" spans="1:5" ht="15.75">
      <c r="A65" s="9" t="s">
        <v>45</v>
      </c>
      <c r="B65" s="59">
        <v>9</v>
      </c>
      <c r="C65" s="71"/>
      <c r="D65" s="135"/>
      <c r="E65" s="64">
        <f t="shared" si="4"/>
        <v>0</v>
      </c>
    </row>
    <row r="66" spans="1:5" ht="15.75">
      <c r="A66" s="9" t="s">
        <v>46</v>
      </c>
      <c r="B66" s="59">
        <v>9</v>
      </c>
      <c r="C66" s="71"/>
      <c r="D66" s="135"/>
      <c r="E66" s="64">
        <f t="shared" si="4"/>
        <v>0</v>
      </c>
    </row>
    <row r="67" spans="1:5" ht="16.5" thickBot="1">
      <c r="A67" s="10" t="s">
        <v>47</v>
      </c>
      <c r="B67" s="60">
        <v>9</v>
      </c>
      <c r="C67" s="72"/>
      <c r="D67" s="135"/>
      <c r="E67" s="64">
        <f t="shared" si="4"/>
        <v>0</v>
      </c>
    </row>
    <row r="68" spans="1:5" ht="24" customHeight="1" thickBot="1">
      <c r="A68" s="129" t="s">
        <v>138</v>
      </c>
      <c r="B68" s="6"/>
      <c r="C68" s="12"/>
      <c r="D68" s="42"/>
    </row>
    <row r="69" spans="1:5" ht="15.75" customHeight="1">
      <c r="A69" s="115" t="s">
        <v>164</v>
      </c>
      <c r="B69" s="116">
        <v>13</v>
      </c>
      <c r="C69" s="73" t="s">
        <v>83</v>
      </c>
      <c r="D69" s="134"/>
      <c r="E69" s="64">
        <f>B69*D69</f>
        <v>0</v>
      </c>
    </row>
    <row r="70" spans="1:5" ht="15.75" customHeight="1">
      <c r="A70" s="14" t="s">
        <v>172</v>
      </c>
      <c r="B70" s="123">
        <v>12</v>
      </c>
      <c r="C70" s="71"/>
      <c r="D70" s="134"/>
      <c r="E70" s="64">
        <f>B70*D70</f>
        <v>0</v>
      </c>
    </row>
    <row r="71" spans="1:5" ht="15.75" customHeight="1">
      <c r="A71" s="15" t="s">
        <v>123</v>
      </c>
      <c r="B71" s="65">
        <v>5</v>
      </c>
      <c r="C71" s="71"/>
      <c r="D71" s="134"/>
      <c r="E71" s="64">
        <f>B71*D71</f>
        <v>0</v>
      </c>
    </row>
    <row r="72" spans="1:5" ht="15.75" customHeight="1">
      <c r="A72" s="14" t="s">
        <v>124</v>
      </c>
      <c r="B72" s="58">
        <v>5</v>
      </c>
      <c r="C72" s="71"/>
      <c r="D72" s="134"/>
      <c r="E72" s="64">
        <f>B72*D72</f>
        <v>0</v>
      </c>
    </row>
    <row r="73" spans="1:5" ht="15.75" customHeight="1">
      <c r="A73" s="15" t="s">
        <v>173</v>
      </c>
      <c r="B73" s="65">
        <v>5</v>
      </c>
      <c r="C73" s="71"/>
      <c r="D73" s="134"/>
      <c r="E73" s="64">
        <f>B73*D73</f>
        <v>0</v>
      </c>
    </row>
    <row r="74" spans="1:5" ht="14.25" customHeight="1">
      <c r="A74" s="13" t="s">
        <v>92</v>
      </c>
      <c r="B74" s="100">
        <v>7</v>
      </c>
      <c r="C74" s="71"/>
      <c r="D74" s="136"/>
      <c r="E74" s="69">
        <f>B74*D74</f>
        <v>0</v>
      </c>
    </row>
    <row r="75" spans="1:5" ht="15.75" customHeight="1">
      <c r="A75" s="16" t="s">
        <v>50</v>
      </c>
      <c r="B75" s="99"/>
      <c r="C75" s="71"/>
      <c r="D75" s="136"/>
      <c r="E75" s="69"/>
    </row>
    <row r="76" spans="1:5" ht="15.75">
      <c r="A76" s="17" t="s">
        <v>93</v>
      </c>
      <c r="B76" s="98">
        <v>7</v>
      </c>
      <c r="C76" s="71"/>
      <c r="D76" s="136"/>
      <c r="E76" s="69">
        <f>B76*D76</f>
        <v>0</v>
      </c>
    </row>
    <row r="77" spans="1:5" ht="24.75" customHeight="1">
      <c r="A77" s="16" t="s">
        <v>51</v>
      </c>
      <c r="B77" s="99"/>
      <c r="C77" s="71"/>
      <c r="D77" s="136"/>
      <c r="E77" s="69"/>
    </row>
    <row r="78" spans="1:5" ht="15.75">
      <c r="A78" s="17" t="s">
        <v>94</v>
      </c>
      <c r="B78" s="98">
        <v>7</v>
      </c>
      <c r="C78" s="71"/>
      <c r="D78" s="136"/>
      <c r="E78" s="69">
        <f>B78*D78</f>
        <v>0</v>
      </c>
    </row>
    <row r="79" spans="1:5" ht="42" customHeight="1">
      <c r="A79" s="16" t="s">
        <v>52</v>
      </c>
      <c r="B79" s="99"/>
      <c r="C79" s="71"/>
      <c r="D79" s="136"/>
      <c r="E79" s="69"/>
    </row>
    <row r="80" spans="1:5" ht="15" customHeight="1">
      <c r="A80" s="17" t="s">
        <v>95</v>
      </c>
      <c r="B80" s="98">
        <v>6</v>
      </c>
      <c r="C80" s="71"/>
      <c r="D80" s="136"/>
      <c r="E80" s="69">
        <f>B80*D80</f>
        <v>0</v>
      </c>
    </row>
    <row r="81" spans="1:5" ht="15" customHeight="1">
      <c r="A81" s="16" t="s">
        <v>53</v>
      </c>
      <c r="B81" s="99"/>
      <c r="C81" s="71"/>
      <c r="D81" s="136"/>
      <c r="E81" s="69"/>
    </row>
    <row r="82" spans="1:5" ht="15.75">
      <c r="A82" s="9" t="s">
        <v>89</v>
      </c>
      <c r="B82" s="59">
        <v>9</v>
      </c>
      <c r="C82" s="71"/>
      <c r="D82" s="134"/>
      <c r="E82" s="64">
        <f>B82*D82</f>
        <v>0</v>
      </c>
    </row>
    <row r="83" spans="1:5" ht="15" customHeight="1">
      <c r="A83" s="9" t="s">
        <v>147</v>
      </c>
      <c r="B83" s="59">
        <v>9</v>
      </c>
      <c r="C83" s="71"/>
      <c r="D83" s="134"/>
      <c r="E83" s="64">
        <f>B83*D83</f>
        <v>0</v>
      </c>
    </row>
    <row r="84" spans="1:5" ht="15.75">
      <c r="A84" s="9" t="s">
        <v>91</v>
      </c>
      <c r="B84" s="59">
        <v>7.5</v>
      </c>
      <c r="C84" s="71"/>
      <c r="D84" s="134"/>
      <c r="E84" s="64">
        <f>B84*D84</f>
        <v>0</v>
      </c>
    </row>
    <row r="85" spans="1:5" ht="15.75">
      <c r="A85" s="9" t="s">
        <v>90</v>
      </c>
      <c r="B85" s="59">
        <v>7</v>
      </c>
      <c r="C85" s="71"/>
      <c r="D85" s="134"/>
      <c r="E85" s="64">
        <f>B85*D85</f>
        <v>0</v>
      </c>
    </row>
    <row r="86" spans="1:5" ht="15.75">
      <c r="A86" s="9" t="s">
        <v>96</v>
      </c>
      <c r="B86" s="59">
        <v>10</v>
      </c>
      <c r="C86" s="71"/>
      <c r="D86" s="134"/>
      <c r="E86" s="64">
        <f>B86*D86</f>
        <v>0</v>
      </c>
    </row>
    <row r="87" spans="1:5" ht="22.5" customHeight="1" thickBot="1">
      <c r="A87" s="10" t="s">
        <v>97</v>
      </c>
      <c r="B87" s="60">
        <v>7</v>
      </c>
      <c r="C87" s="72"/>
      <c r="D87" s="134"/>
      <c r="E87" s="64">
        <f>B87*D87</f>
        <v>0</v>
      </c>
    </row>
    <row r="88" spans="1:5" ht="24" customHeight="1" thickBot="1">
      <c r="A88" s="130" t="s">
        <v>139</v>
      </c>
      <c r="B88" s="11"/>
      <c r="C88" s="12"/>
      <c r="D88" s="44"/>
      <c r="E88" s="41"/>
    </row>
    <row r="89" spans="1:5" ht="15.75">
      <c r="A89" s="8" t="s">
        <v>98</v>
      </c>
      <c r="B89" s="61">
        <v>7</v>
      </c>
      <c r="C89" s="73" t="s">
        <v>83</v>
      </c>
      <c r="D89" s="135"/>
      <c r="E89" s="64">
        <f>B89*D89</f>
        <v>0</v>
      </c>
    </row>
    <row r="90" spans="1:5" ht="15.75">
      <c r="A90" s="9" t="s">
        <v>99</v>
      </c>
      <c r="B90" s="59">
        <v>7</v>
      </c>
      <c r="C90" s="71"/>
      <c r="D90" s="135"/>
      <c r="E90" s="64">
        <f>B90*D90</f>
        <v>0</v>
      </c>
    </row>
    <row r="91" spans="1:5" ht="15.75">
      <c r="A91" s="9" t="s">
        <v>100</v>
      </c>
      <c r="B91" s="59">
        <v>8</v>
      </c>
      <c r="C91" s="71"/>
      <c r="D91" s="135"/>
      <c r="E91" s="64">
        <f>B91*D91</f>
        <v>0</v>
      </c>
    </row>
    <row r="92" spans="1:5" ht="15.75">
      <c r="A92" s="9" t="s">
        <v>101</v>
      </c>
      <c r="B92" s="59">
        <v>6</v>
      </c>
      <c r="C92" s="71"/>
      <c r="D92" s="135"/>
      <c r="E92" s="64">
        <f>B92*D92</f>
        <v>0</v>
      </c>
    </row>
    <row r="93" spans="1:5" ht="20.25" customHeight="1" thickBot="1">
      <c r="A93" s="10" t="s">
        <v>102</v>
      </c>
      <c r="B93" s="60">
        <v>7</v>
      </c>
      <c r="C93" s="72"/>
      <c r="D93" s="135"/>
      <c r="E93" s="64">
        <f>B93*D93</f>
        <v>0</v>
      </c>
    </row>
    <row r="94" spans="1:5" ht="24" customHeight="1" thickBot="1">
      <c r="A94" s="130" t="s">
        <v>140</v>
      </c>
      <c r="B94" s="11"/>
      <c r="C94" s="12"/>
      <c r="D94" s="44"/>
      <c r="E94" s="41"/>
    </row>
    <row r="95" spans="1:5" ht="24" customHeight="1">
      <c r="A95" s="70" t="s">
        <v>103</v>
      </c>
      <c r="B95" s="61">
        <v>27</v>
      </c>
      <c r="C95" s="119" t="s">
        <v>122</v>
      </c>
      <c r="D95" s="134"/>
      <c r="E95" s="64">
        <f t="shared" ref="E95:E96" si="5">B95*D95</f>
        <v>0</v>
      </c>
    </row>
    <row r="96" spans="1:5" ht="24" customHeight="1" thickBot="1">
      <c r="A96" s="124"/>
      <c r="B96" s="123">
        <v>22</v>
      </c>
      <c r="C96" s="120" t="s">
        <v>104</v>
      </c>
      <c r="D96" s="134"/>
      <c r="E96" s="64">
        <f t="shared" si="5"/>
        <v>0</v>
      </c>
    </row>
    <row r="97" spans="1:5" ht="24" customHeight="1">
      <c r="A97" s="13" t="s">
        <v>149</v>
      </c>
      <c r="B97" s="63">
        <v>27</v>
      </c>
      <c r="C97" s="119" t="s">
        <v>122</v>
      </c>
      <c r="D97" s="134"/>
      <c r="E97" s="64">
        <f t="shared" ref="E97:E120" si="6">B97*D97</f>
        <v>0</v>
      </c>
    </row>
    <row r="98" spans="1:5" ht="24" customHeight="1" thickBot="1">
      <c r="A98" s="19" t="s">
        <v>150</v>
      </c>
      <c r="B98" s="59">
        <v>22</v>
      </c>
      <c r="C98" s="121" t="s">
        <v>104</v>
      </c>
      <c r="D98" s="134"/>
      <c r="E98" s="64">
        <f t="shared" si="6"/>
        <v>0</v>
      </c>
    </row>
    <row r="99" spans="1:5" ht="24" customHeight="1">
      <c r="A99" s="18" t="s">
        <v>54</v>
      </c>
      <c r="B99" s="59">
        <v>27</v>
      </c>
      <c r="C99" s="122" t="s">
        <v>122</v>
      </c>
      <c r="D99" s="134"/>
      <c r="E99" s="64">
        <f t="shared" si="6"/>
        <v>0</v>
      </c>
    </row>
    <row r="100" spans="1:5" ht="24" customHeight="1" thickBot="1">
      <c r="A100" s="19" t="s">
        <v>55</v>
      </c>
      <c r="B100" s="59">
        <v>22</v>
      </c>
      <c r="C100" s="121" t="s">
        <v>104</v>
      </c>
      <c r="D100" s="134"/>
      <c r="E100" s="64">
        <f t="shared" si="6"/>
        <v>0</v>
      </c>
    </row>
    <row r="101" spans="1:5" ht="24" customHeight="1">
      <c r="A101" s="18" t="s">
        <v>87</v>
      </c>
      <c r="B101" s="59">
        <v>27</v>
      </c>
      <c r="C101" s="122" t="s">
        <v>122</v>
      </c>
      <c r="D101" s="134"/>
      <c r="E101" s="64">
        <f t="shared" si="6"/>
        <v>0</v>
      </c>
    </row>
    <row r="102" spans="1:5" ht="24" customHeight="1" thickBot="1">
      <c r="A102" s="19" t="s">
        <v>88</v>
      </c>
      <c r="B102" s="59">
        <v>22</v>
      </c>
      <c r="C102" s="121" t="s">
        <v>104</v>
      </c>
      <c r="D102" s="134"/>
      <c r="E102" s="64">
        <f t="shared" si="6"/>
        <v>0</v>
      </c>
    </row>
    <row r="103" spans="1:5" ht="24" customHeight="1">
      <c r="A103" s="18" t="s">
        <v>85</v>
      </c>
      <c r="B103" s="59">
        <v>27</v>
      </c>
      <c r="C103" s="122" t="s">
        <v>122</v>
      </c>
      <c r="D103" s="134"/>
      <c r="E103" s="64">
        <f t="shared" si="6"/>
        <v>0</v>
      </c>
    </row>
    <row r="104" spans="1:5" ht="24" customHeight="1" thickBot="1">
      <c r="A104" s="19" t="s">
        <v>86</v>
      </c>
      <c r="B104" s="59">
        <v>22</v>
      </c>
      <c r="C104" s="121" t="s">
        <v>104</v>
      </c>
      <c r="D104" s="134"/>
      <c r="E104" s="64">
        <f t="shared" si="6"/>
        <v>0</v>
      </c>
    </row>
    <row r="105" spans="1:5" ht="24" customHeight="1">
      <c r="A105" s="18" t="s">
        <v>56</v>
      </c>
      <c r="B105" s="59">
        <v>27</v>
      </c>
      <c r="C105" s="122" t="s">
        <v>122</v>
      </c>
      <c r="D105" s="134"/>
      <c r="E105" s="64">
        <f t="shared" si="6"/>
        <v>0</v>
      </c>
    </row>
    <row r="106" spans="1:5" ht="24" customHeight="1" thickBot="1">
      <c r="A106" s="19" t="s">
        <v>57</v>
      </c>
      <c r="B106" s="59">
        <v>22</v>
      </c>
      <c r="C106" s="121" t="s">
        <v>104</v>
      </c>
      <c r="D106" s="134"/>
      <c r="E106" s="64">
        <f t="shared" si="6"/>
        <v>0</v>
      </c>
    </row>
    <row r="107" spans="1:5" ht="24" customHeight="1">
      <c r="A107" s="18" t="s">
        <v>58</v>
      </c>
      <c r="B107" s="59">
        <v>27</v>
      </c>
      <c r="C107" s="122" t="s">
        <v>122</v>
      </c>
      <c r="D107" s="134"/>
      <c r="E107" s="64">
        <f t="shared" si="6"/>
        <v>0</v>
      </c>
    </row>
    <row r="108" spans="1:5" ht="24" customHeight="1" thickBot="1">
      <c r="A108" s="19" t="s">
        <v>59</v>
      </c>
      <c r="B108" s="59">
        <v>22</v>
      </c>
      <c r="C108" s="121" t="s">
        <v>104</v>
      </c>
      <c r="D108" s="134"/>
      <c r="E108" s="64">
        <f t="shared" si="6"/>
        <v>0</v>
      </c>
    </row>
    <row r="109" spans="1:5" ht="24" customHeight="1">
      <c r="A109" s="18" t="s">
        <v>60</v>
      </c>
      <c r="B109" s="59">
        <v>27</v>
      </c>
      <c r="C109" s="122" t="s">
        <v>122</v>
      </c>
      <c r="D109" s="134"/>
      <c r="E109" s="64">
        <f t="shared" si="6"/>
        <v>0</v>
      </c>
    </row>
    <row r="110" spans="1:5" ht="24" customHeight="1" thickBot="1">
      <c r="A110" s="19" t="s">
        <v>61</v>
      </c>
      <c r="B110" s="59">
        <v>22</v>
      </c>
      <c r="C110" s="121" t="s">
        <v>104</v>
      </c>
      <c r="D110" s="134"/>
      <c r="E110" s="64">
        <f t="shared" si="6"/>
        <v>0</v>
      </c>
    </row>
    <row r="111" spans="1:5" ht="24" customHeight="1">
      <c r="A111" s="18" t="s">
        <v>174</v>
      </c>
      <c r="B111" s="59">
        <v>27</v>
      </c>
      <c r="C111" s="122" t="s">
        <v>122</v>
      </c>
      <c r="D111" s="134"/>
      <c r="E111" s="64">
        <f t="shared" si="6"/>
        <v>0</v>
      </c>
    </row>
    <row r="112" spans="1:5" ht="24" customHeight="1" thickBot="1">
      <c r="A112" s="20" t="s">
        <v>62</v>
      </c>
      <c r="B112" s="59">
        <v>22</v>
      </c>
      <c r="C112" s="121" t="s">
        <v>104</v>
      </c>
      <c r="D112" s="134"/>
      <c r="E112" s="64">
        <f t="shared" si="6"/>
        <v>0</v>
      </c>
    </row>
    <row r="113" spans="1:5" ht="24" customHeight="1">
      <c r="A113" s="18" t="s">
        <v>63</v>
      </c>
      <c r="B113" s="59">
        <v>27</v>
      </c>
      <c r="C113" s="122" t="s">
        <v>122</v>
      </c>
      <c r="D113" s="134"/>
      <c r="E113" s="64">
        <f t="shared" si="6"/>
        <v>0</v>
      </c>
    </row>
    <row r="114" spans="1:5" ht="24" customHeight="1" thickBot="1">
      <c r="A114" s="19" t="s">
        <v>64</v>
      </c>
      <c r="B114" s="59">
        <v>22</v>
      </c>
      <c r="C114" s="121" t="s">
        <v>104</v>
      </c>
      <c r="D114" s="134"/>
      <c r="E114" s="64">
        <f t="shared" si="6"/>
        <v>0</v>
      </c>
    </row>
    <row r="115" spans="1:5" ht="24" customHeight="1">
      <c r="A115" s="18" t="s">
        <v>74</v>
      </c>
      <c r="B115" s="59">
        <v>27</v>
      </c>
      <c r="C115" s="122" t="s">
        <v>122</v>
      </c>
      <c r="D115" s="134"/>
      <c r="E115" s="64">
        <f t="shared" si="6"/>
        <v>0</v>
      </c>
    </row>
    <row r="116" spans="1:5" ht="24" customHeight="1" thickBot="1">
      <c r="A116" s="19" t="s">
        <v>75</v>
      </c>
      <c r="B116" s="59">
        <v>22</v>
      </c>
      <c r="C116" s="121" t="s">
        <v>104</v>
      </c>
      <c r="D116" s="134"/>
      <c r="E116" s="64">
        <f t="shared" si="6"/>
        <v>0</v>
      </c>
    </row>
    <row r="117" spans="1:5" ht="24" customHeight="1">
      <c r="A117" s="18" t="s">
        <v>65</v>
      </c>
      <c r="B117" s="59">
        <v>27</v>
      </c>
      <c r="C117" s="122" t="s">
        <v>122</v>
      </c>
      <c r="D117" s="134"/>
      <c r="E117" s="64">
        <f t="shared" si="6"/>
        <v>0</v>
      </c>
    </row>
    <row r="118" spans="1:5" ht="24" customHeight="1" thickBot="1">
      <c r="A118" s="19" t="s">
        <v>66</v>
      </c>
      <c r="B118" s="59">
        <v>22</v>
      </c>
      <c r="C118" s="121" t="s">
        <v>104</v>
      </c>
      <c r="D118" s="134"/>
      <c r="E118" s="64">
        <f t="shared" si="6"/>
        <v>0</v>
      </c>
    </row>
    <row r="119" spans="1:5" ht="24" customHeight="1">
      <c r="A119" s="18" t="s">
        <v>175</v>
      </c>
      <c r="B119" s="59">
        <v>27</v>
      </c>
      <c r="C119" s="122" t="s">
        <v>122</v>
      </c>
      <c r="D119" s="134"/>
      <c r="E119" s="64">
        <f t="shared" si="6"/>
        <v>0</v>
      </c>
    </row>
    <row r="120" spans="1:5" ht="24" customHeight="1" thickBot="1">
      <c r="A120" s="21" t="s">
        <v>67</v>
      </c>
      <c r="B120" s="60">
        <v>22</v>
      </c>
      <c r="C120" s="121" t="s">
        <v>104</v>
      </c>
      <c r="D120" s="134"/>
      <c r="E120" s="64">
        <f t="shared" si="6"/>
        <v>0</v>
      </c>
    </row>
    <row r="121" spans="1:5" s="1" customFormat="1" ht="24" customHeight="1" thickBot="1">
      <c r="A121" s="130" t="s">
        <v>141</v>
      </c>
      <c r="B121" s="11"/>
      <c r="C121" s="22"/>
      <c r="D121" s="43"/>
      <c r="E121" s="40"/>
    </row>
    <row r="122" spans="1:5" ht="23.1" customHeight="1">
      <c r="A122" s="23" t="s">
        <v>116</v>
      </c>
      <c r="B122" s="74">
        <v>10</v>
      </c>
      <c r="C122" s="73" t="s">
        <v>83</v>
      </c>
      <c r="D122" s="137"/>
      <c r="E122" s="69">
        <f>B122*D122</f>
        <v>0</v>
      </c>
    </row>
    <row r="123" spans="1:5" ht="24" customHeight="1">
      <c r="A123" s="24" t="s">
        <v>52</v>
      </c>
      <c r="B123" s="75"/>
      <c r="C123" s="71"/>
      <c r="D123" s="137"/>
      <c r="E123" s="69"/>
    </row>
    <row r="124" spans="1:5" ht="23.1" customHeight="1">
      <c r="A124" s="13" t="s">
        <v>117</v>
      </c>
      <c r="B124" s="76">
        <v>17</v>
      </c>
      <c r="C124" s="71"/>
      <c r="D124" s="137"/>
      <c r="E124" s="69">
        <f>B124*D124</f>
        <v>0</v>
      </c>
    </row>
    <row r="125" spans="1:5" ht="24" customHeight="1">
      <c r="A125" s="25" t="s">
        <v>52</v>
      </c>
      <c r="B125" s="77"/>
      <c r="C125" s="71"/>
      <c r="D125" s="137"/>
      <c r="E125" s="69"/>
    </row>
    <row r="126" spans="1:5" ht="23.1" customHeight="1">
      <c r="A126" s="26" t="s">
        <v>118</v>
      </c>
      <c r="B126" s="78">
        <v>15</v>
      </c>
      <c r="C126" s="71"/>
      <c r="D126" s="137"/>
      <c r="E126" s="69">
        <f>B126*D126</f>
        <v>0</v>
      </c>
    </row>
    <row r="127" spans="1:5" ht="24" customHeight="1">
      <c r="A127" s="27" t="s">
        <v>52</v>
      </c>
      <c r="B127" s="75"/>
      <c r="C127" s="71"/>
      <c r="D127" s="137"/>
      <c r="E127" s="69"/>
    </row>
    <row r="128" spans="1:5" ht="23.1" customHeight="1">
      <c r="A128" s="13" t="s">
        <v>119</v>
      </c>
      <c r="B128" s="76">
        <v>11</v>
      </c>
      <c r="C128" s="71"/>
      <c r="D128" s="137"/>
      <c r="E128" s="69">
        <f>B128*D128</f>
        <v>0</v>
      </c>
    </row>
    <row r="129" spans="1:5" ht="24" customHeight="1">
      <c r="A129" s="25" t="s">
        <v>52</v>
      </c>
      <c r="B129" s="77"/>
      <c r="C129" s="71"/>
      <c r="D129" s="137"/>
      <c r="E129" s="69"/>
    </row>
    <row r="130" spans="1:5" ht="23.1" customHeight="1">
      <c r="A130" s="26" t="s">
        <v>120</v>
      </c>
      <c r="B130" s="79">
        <v>15</v>
      </c>
      <c r="C130" s="71"/>
      <c r="D130" s="137"/>
      <c r="E130" s="69">
        <f>B130*D130</f>
        <v>0</v>
      </c>
    </row>
    <row r="131" spans="1:5" ht="24" customHeight="1" thickBot="1">
      <c r="A131" s="28" t="s">
        <v>52</v>
      </c>
      <c r="B131" s="80"/>
      <c r="C131" s="72"/>
      <c r="D131" s="137"/>
      <c r="E131" s="69"/>
    </row>
    <row r="132" spans="1:5" s="1" customFormat="1" ht="24" customHeight="1" thickBot="1">
      <c r="A132" s="129" t="s">
        <v>142</v>
      </c>
      <c r="B132" s="11"/>
      <c r="C132" s="29"/>
      <c r="D132" s="43"/>
      <c r="E132" s="40"/>
    </row>
    <row r="133" spans="1:5" ht="15" customHeight="1">
      <c r="A133" s="30" t="s">
        <v>105</v>
      </c>
      <c r="B133" s="81">
        <v>15</v>
      </c>
      <c r="C133" s="84" t="s">
        <v>7</v>
      </c>
      <c r="D133" s="137"/>
      <c r="E133" s="69">
        <f>B133*D133</f>
        <v>0</v>
      </c>
    </row>
    <row r="134" spans="1:5" ht="15" customHeight="1">
      <c r="A134" s="31" t="s">
        <v>106</v>
      </c>
      <c r="B134" s="82"/>
      <c r="C134" s="85"/>
      <c r="D134" s="137"/>
      <c r="E134" s="69"/>
    </row>
    <row r="135" spans="1:5" ht="15" customHeight="1">
      <c r="A135" s="32" t="s">
        <v>108</v>
      </c>
      <c r="B135" s="82">
        <v>15</v>
      </c>
      <c r="C135" s="85"/>
      <c r="D135" s="137"/>
      <c r="E135" s="69">
        <f>B135*D135</f>
        <v>0</v>
      </c>
    </row>
    <row r="136" spans="1:5" ht="22.5" customHeight="1" thickBot="1">
      <c r="A136" s="33" t="s">
        <v>107</v>
      </c>
      <c r="B136" s="83"/>
      <c r="C136" s="86"/>
      <c r="D136" s="137"/>
      <c r="E136" s="69"/>
    </row>
    <row r="137" spans="1:5" s="1" customFormat="1" ht="24" customHeight="1" thickBot="1">
      <c r="A137" s="131" t="s">
        <v>143</v>
      </c>
      <c r="B137" s="6"/>
      <c r="C137" s="12"/>
      <c r="D137" s="42"/>
      <c r="E137" s="39"/>
    </row>
    <row r="138" spans="1:5" ht="15.75" customHeight="1">
      <c r="A138" s="8" t="s">
        <v>109</v>
      </c>
      <c r="B138" s="61">
        <v>9</v>
      </c>
      <c r="C138" s="73" t="s">
        <v>7</v>
      </c>
      <c r="D138" s="134"/>
      <c r="E138" s="64">
        <f t="shared" ref="E138:E148" si="7">B138*D138</f>
        <v>0</v>
      </c>
    </row>
    <row r="139" spans="1:5" ht="16.5" customHeight="1">
      <c r="A139" s="9" t="s">
        <v>110</v>
      </c>
      <c r="B139" s="59">
        <v>9</v>
      </c>
      <c r="C139" s="71"/>
      <c r="D139" s="134"/>
      <c r="E139" s="64">
        <f t="shared" si="7"/>
        <v>0</v>
      </c>
    </row>
    <row r="140" spans="1:5" ht="16.5" customHeight="1">
      <c r="A140" s="9" t="s">
        <v>151</v>
      </c>
      <c r="B140" s="59">
        <v>9</v>
      </c>
      <c r="C140" s="71"/>
      <c r="D140" s="134"/>
      <c r="E140" s="64">
        <f t="shared" ref="E140" si="8">B140*D140</f>
        <v>0</v>
      </c>
    </row>
    <row r="141" spans="1:5" ht="16.5" customHeight="1">
      <c r="A141" s="9" t="s">
        <v>148</v>
      </c>
      <c r="B141" s="59">
        <v>11</v>
      </c>
      <c r="C141" s="71"/>
      <c r="D141" s="134"/>
      <c r="E141" s="64">
        <f t="shared" si="7"/>
        <v>0</v>
      </c>
    </row>
    <row r="142" spans="1:5" ht="15.75" customHeight="1">
      <c r="A142" s="9" t="s">
        <v>111</v>
      </c>
      <c r="B142" s="59">
        <v>8</v>
      </c>
      <c r="C142" s="125" t="s">
        <v>83</v>
      </c>
      <c r="D142" s="135"/>
      <c r="E142" s="64">
        <f t="shared" si="7"/>
        <v>0</v>
      </c>
    </row>
    <row r="143" spans="1:5" ht="15" customHeight="1">
      <c r="A143" s="17" t="s">
        <v>115</v>
      </c>
      <c r="B143" s="62">
        <v>8</v>
      </c>
      <c r="C143" s="71"/>
      <c r="D143" s="135"/>
      <c r="E143" s="64">
        <f t="shared" si="7"/>
        <v>0</v>
      </c>
    </row>
    <row r="144" spans="1:5" ht="15.75">
      <c r="A144" s="34" t="s">
        <v>112</v>
      </c>
      <c r="B144" s="67">
        <v>7</v>
      </c>
      <c r="C144" s="71"/>
      <c r="D144" s="135"/>
      <c r="E144" s="64">
        <f t="shared" si="7"/>
        <v>0</v>
      </c>
    </row>
    <row r="145" spans="1:5" ht="15.75">
      <c r="A145" s="35" t="s">
        <v>113</v>
      </c>
      <c r="B145" s="63">
        <v>7</v>
      </c>
      <c r="C145" s="71"/>
      <c r="D145" s="135"/>
      <c r="E145" s="64">
        <f t="shared" si="7"/>
        <v>0</v>
      </c>
    </row>
    <row r="146" spans="1:5" ht="15.75">
      <c r="A146" s="36" t="s">
        <v>114</v>
      </c>
      <c r="B146" s="63">
        <v>7</v>
      </c>
      <c r="C146" s="71"/>
      <c r="D146" s="135"/>
      <c r="E146" s="64">
        <f t="shared" si="7"/>
        <v>0</v>
      </c>
    </row>
    <row r="147" spans="1:5" ht="15.75">
      <c r="A147" s="9" t="s">
        <v>48</v>
      </c>
      <c r="B147" s="59">
        <v>16</v>
      </c>
      <c r="C147" s="71"/>
      <c r="D147" s="135"/>
      <c r="E147" s="64">
        <f t="shared" si="7"/>
        <v>0</v>
      </c>
    </row>
    <row r="148" spans="1:5" ht="15.75" customHeight="1" thickBot="1">
      <c r="A148" s="10" t="s">
        <v>49</v>
      </c>
      <c r="B148" s="60">
        <v>16</v>
      </c>
      <c r="C148" s="72"/>
      <c r="D148" s="135"/>
      <c r="E148" s="64">
        <f t="shared" si="7"/>
        <v>0</v>
      </c>
    </row>
    <row r="149" spans="1:5" s="1" customFormat="1" ht="24" customHeight="1" thickBot="1">
      <c r="A149" s="132" t="s">
        <v>152</v>
      </c>
      <c r="B149" s="6"/>
      <c r="C149" s="12"/>
      <c r="D149" s="42"/>
      <c r="E149" s="39"/>
    </row>
    <row r="150" spans="1:5" ht="15.75" customHeight="1">
      <c r="A150" s="115" t="s">
        <v>161</v>
      </c>
      <c r="B150" s="116">
        <v>130</v>
      </c>
      <c r="C150" s="118" t="s">
        <v>163</v>
      </c>
      <c r="D150" s="134"/>
      <c r="E150" s="64">
        <f t="shared" ref="E150:E159" si="9">B150*D150</f>
        <v>0</v>
      </c>
    </row>
    <row r="151" spans="1:5" ht="15.75" customHeight="1">
      <c r="A151" s="34" t="s">
        <v>162</v>
      </c>
      <c r="B151" s="117">
        <v>150</v>
      </c>
      <c r="C151" s="126"/>
      <c r="D151" s="134"/>
      <c r="E151" s="64">
        <f t="shared" ref="E151" si="10">B151*D151</f>
        <v>0</v>
      </c>
    </row>
    <row r="152" spans="1:5" ht="15.75" customHeight="1">
      <c r="A152" s="36" t="s">
        <v>154</v>
      </c>
      <c r="B152" s="63">
        <v>4</v>
      </c>
      <c r="C152" s="71" t="s">
        <v>83</v>
      </c>
      <c r="D152" s="134"/>
      <c r="E152" s="64">
        <f t="shared" ref="E152" si="11">B152*D152</f>
        <v>0</v>
      </c>
    </row>
    <row r="153" spans="1:5" ht="16.5" customHeight="1">
      <c r="A153" s="9" t="s">
        <v>153</v>
      </c>
      <c r="B153" s="59">
        <v>4</v>
      </c>
      <c r="C153" s="71"/>
      <c r="D153" s="134"/>
      <c r="E153" s="64">
        <f t="shared" si="9"/>
        <v>0</v>
      </c>
    </row>
    <row r="154" spans="1:5" ht="16.5" customHeight="1">
      <c r="A154" s="9" t="s">
        <v>155</v>
      </c>
      <c r="B154" s="59">
        <v>7</v>
      </c>
      <c r="C154" s="71"/>
      <c r="D154" s="134"/>
      <c r="E154" s="64">
        <f t="shared" si="9"/>
        <v>0</v>
      </c>
    </row>
    <row r="155" spans="1:5" ht="16.5" customHeight="1">
      <c r="A155" s="9" t="s">
        <v>156</v>
      </c>
      <c r="B155" s="59">
        <v>7</v>
      </c>
      <c r="C155" s="71"/>
      <c r="D155" s="134"/>
      <c r="E155" s="64">
        <f t="shared" si="9"/>
        <v>0</v>
      </c>
    </row>
    <row r="156" spans="1:5" ht="15.75" customHeight="1">
      <c r="A156" s="9" t="s">
        <v>157</v>
      </c>
      <c r="B156" s="59">
        <v>6</v>
      </c>
      <c r="C156" s="71"/>
      <c r="D156" s="135"/>
      <c r="E156" s="64">
        <f t="shared" si="9"/>
        <v>0</v>
      </c>
    </row>
    <row r="157" spans="1:5" ht="15" customHeight="1">
      <c r="A157" s="17" t="s">
        <v>158</v>
      </c>
      <c r="B157" s="62">
        <v>6</v>
      </c>
      <c r="C157" s="71"/>
      <c r="D157" s="135"/>
      <c r="E157" s="64">
        <f t="shared" si="9"/>
        <v>0</v>
      </c>
    </row>
    <row r="158" spans="1:5" ht="15.75">
      <c r="A158" s="34" t="s">
        <v>159</v>
      </c>
      <c r="B158" s="67">
        <v>6</v>
      </c>
      <c r="C158" s="71"/>
      <c r="D158" s="135"/>
      <c r="E158" s="64">
        <f t="shared" si="9"/>
        <v>0</v>
      </c>
    </row>
    <row r="159" spans="1:5" ht="15.75" customHeight="1" thickBot="1">
      <c r="A159" s="10" t="s">
        <v>160</v>
      </c>
      <c r="B159" s="60">
        <v>6</v>
      </c>
      <c r="C159" s="72"/>
      <c r="D159" s="135"/>
      <c r="E159" s="64">
        <f t="shared" si="9"/>
        <v>0</v>
      </c>
    </row>
    <row r="160" spans="1:5">
      <c r="D160" s="4"/>
    </row>
    <row r="161" spans="4:4">
      <c r="D161" s="4"/>
    </row>
    <row r="162" spans="4:4">
      <c r="D162" s="4"/>
    </row>
    <row r="163" spans="4:4">
      <c r="D163" s="4"/>
    </row>
    <row r="164" spans="4:4">
      <c r="D164" s="4"/>
    </row>
    <row r="165" spans="4:4">
      <c r="D165" s="4"/>
    </row>
    <row r="166" spans="4:4">
      <c r="D166" s="4"/>
    </row>
    <row r="167" spans="4:4">
      <c r="D167" s="4"/>
    </row>
    <row r="168" spans="4:4">
      <c r="D168" s="4"/>
    </row>
    <row r="169" spans="4:4">
      <c r="D169" s="4"/>
    </row>
    <row r="170" spans="4:4">
      <c r="D170" s="4"/>
    </row>
    <row r="171" spans="4:4">
      <c r="D171" s="4"/>
    </row>
    <row r="172" spans="4:4">
      <c r="D172" s="4"/>
    </row>
    <row r="173" spans="4:4">
      <c r="D173" s="4"/>
    </row>
    <row r="174" spans="4:4">
      <c r="D174" s="4"/>
    </row>
    <row r="175" spans="4:4">
      <c r="D175" s="4"/>
    </row>
    <row r="176" spans="4:4">
      <c r="D176" s="4"/>
    </row>
    <row r="177" spans="4:4">
      <c r="D177" s="4"/>
    </row>
    <row r="178" spans="4:4">
      <c r="D178" s="4"/>
    </row>
    <row r="179" spans="4:4">
      <c r="D179" s="4"/>
    </row>
    <row r="180" spans="4:4">
      <c r="D180" s="4"/>
    </row>
    <row r="181" spans="4:4">
      <c r="D181" s="4"/>
    </row>
    <row r="182" spans="4:4">
      <c r="D182" s="4"/>
    </row>
    <row r="183" spans="4:4">
      <c r="D183" s="4"/>
    </row>
    <row r="184" spans="4:4">
      <c r="D184" s="4"/>
    </row>
    <row r="185" spans="4:4">
      <c r="D185" s="4"/>
    </row>
    <row r="186" spans="4:4">
      <c r="D186" s="4"/>
    </row>
    <row r="187" spans="4:4">
      <c r="D187" s="4"/>
    </row>
    <row r="188" spans="4:4">
      <c r="D188" s="4"/>
    </row>
    <row r="189" spans="4:4">
      <c r="D189" s="4"/>
    </row>
    <row r="190" spans="4:4">
      <c r="D190" s="4"/>
    </row>
    <row r="191" spans="4:4">
      <c r="D191" s="4"/>
    </row>
    <row r="192" spans="4:4">
      <c r="D192" s="4"/>
    </row>
    <row r="193" spans="4:4">
      <c r="D193" s="4"/>
    </row>
    <row r="194" spans="4:4">
      <c r="D194" s="4"/>
    </row>
    <row r="195" spans="4:4">
      <c r="D195" s="4"/>
    </row>
    <row r="196" spans="4:4">
      <c r="D196" s="4"/>
    </row>
    <row r="197" spans="4:4">
      <c r="D197" s="4"/>
    </row>
    <row r="198" spans="4:4">
      <c r="D198" s="4"/>
    </row>
    <row r="199" spans="4:4">
      <c r="D199" s="4"/>
    </row>
    <row r="200" spans="4:4">
      <c r="D200" s="4"/>
    </row>
    <row r="201" spans="4:4">
      <c r="D201" s="4"/>
    </row>
    <row r="202" spans="4:4">
      <c r="D202" s="4"/>
    </row>
    <row r="203" spans="4:4">
      <c r="D203" s="4"/>
    </row>
    <row r="204" spans="4:4">
      <c r="D204" s="4"/>
    </row>
    <row r="205" spans="4:4">
      <c r="D205" s="4"/>
    </row>
    <row r="206" spans="4:4">
      <c r="D206" s="4"/>
    </row>
    <row r="207" spans="4:4">
      <c r="D207" s="4"/>
    </row>
    <row r="208" spans="4:4">
      <c r="D208" s="4"/>
    </row>
    <row r="209" spans="4:4">
      <c r="D209" s="4"/>
    </row>
    <row r="210" spans="4:4">
      <c r="D210" s="4"/>
    </row>
    <row r="211" spans="4:4">
      <c r="D211" s="4"/>
    </row>
    <row r="212" spans="4:4">
      <c r="D212" s="4"/>
    </row>
    <row r="213" spans="4:4">
      <c r="D213" s="4"/>
    </row>
    <row r="214" spans="4:4">
      <c r="D214" s="4"/>
    </row>
    <row r="215" spans="4:4">
      <c r="D215" s="4"/>
    </row>
    <row r="216" spans="4:4">
      <c r="D216" s="4"/>
    </row>
    <row r="217" spans="4:4">
      <c r="D217" s="4"/>
    </row>
    <row r="218" spans="4:4">
      <c r="D218" s="4"/>
    </row>
    <row r="219" spans="4:4">
      <c r="D219" s="4"/>
    </row>
    <row r="220" spans="4:4">
      <c r="D220" s="4"/>
    </row>
    <row r="221" spans="4:4">
      <c r="D221" s="4"/>
    </row>
    <row r="222" spans="4:4">
      <c r="D222" s="4"/>
    </row>
    <row r="223" spans="4:4">
      <c r="D223" s="4"/>
    </row>
    <row r="224" spans="4:4">
      <c r="D224" s="4"/>
    </row>
    <row r="225" spans="4:4">
      <c r="D225" s="4"/>
    </row>
    <row r="226" spans="4:4">
      <c r="D226" s="4"/>
    </row>
    <row r="227" spans="4:4">
      <c r="D227" s="4"/>
    </row>
    <row r="228" spans="4:4">
      <c r="D228" s="4"/>
    </row>
    <row r="229" spans="4:4">
      <c r="D229" s="4"/>
    </row>
    <row r="230" spans="4:4">
      <c r="D230" s="4"/>
    </row>
    <row r="231" spans="4:4">
      <c r="D231" s="4"/>
    </row>
    <row r="232" spans="4:4">
      <c r="D232" s="4"/>
    </row>
    <row r="233" spans="4:4">
      <c r="D233" s="4"/>
    </row>
    <row r="234" spans="4:4">
      <c r="D234" s="4"/>
    </row>
    <row r="235" spans="4:4">
      <c r="D235" s="4"/>
    </row>
    <row r="236" spans="4:4">
      <c r="D236" s="4"/>
    </row>
    <row r="237" spans="4:4">
      <c r="D237" s="4"/>
    </row>
    <row r="238" spans="4:4">
      <c r="D238" s="4"/>
    </row>
    <row r="239" spans="4:4">
      <c r="D239" s="4"/>
    </row>
    <row r="240" spans="4:4">
      <c r="D240" s="4"/>
    </row>
    <row r="241" spans="4:4">
      <c r="D241" s="4"/>
    </row>
    <row r="242" spans="4:4">
      <c r="D242" s="4"/>
    </row>
    <row r="243" spans="4:4">
      <c r="D243" s="4"/>
    </row>
    <row r="244" spans="4:4">
      <c r="D244" s="4"/>
    </row>
    <row r="245" spans="4:4">
      <c r="D245" s="4"/>
    </row>
    <row r="246" spans="4:4">
      <c r="D246" s="4"/>
    </row>
    <row r="247" spans="4:4">
      <c r="D247" s="4"/>
    </row>
    <row r="248" spans="4:4">
      <c r="D248" s="4"/>
    </row>
    <row r="249" spans="4:4">
      <c r="D249" s="4"/>
    </row>
    <row r="250" spans="4:4">
      <c r="D250" s="4"/>
    </row>
    <row r="251" spans="4:4">
      <c r="D251" s="4"/>
    </row>
    <row r="252" spans="4:4">
      <c r="D252" s="4"/>
    </row>
    <row r="253" spans="4:4">
      <c r="D253" s="4"/>
    </row>
    <row r="254" spans="4:4">
      <c r="D254" s="4"/>
    </row>
    <row r="255" spans="4:4">
      <c r="D255" s="4"/>
    </row>
    <row r="256" spans="4:4">
      <c r="D256" s="4"/>
    </row>
    <row r="257" spans="4:4">
      <c r="D257" s="4"/>
    </row>
    <row r="258" spans="4:4">
      <c r="D258" s="4"/>
    </row>
    <row r="259" spans="4:4">
      <c r="D259" s="4"/>
    </row>
    <row r="260" spans="4:4">
      <c r="D260" s="4"/>
    </row>
    <row r="261" spans="4:4">
      <c r="D261" s="4"/>
    </row>
    <row r="262" spans="4:4">
      <c r="D262" s="4"/>
    </row>
    <row r="263" spans="4:4">
      <c r="D263" s="4"/>
    </row>
    <row r="264" spans="4:4">
      <c r="D264" s="4"/>
    </row>
    <row r="265" spans="4:4">
      <c r="D265" s="4"/>
    </row>
    <row r="266" spans="4:4">
      <c r="D266" s="4"/>
    </row>
    <row r="267" spans="4:4">
      <c r="D267" s="4"/>
    </row>
    <row r="268" spans="4:4">
      <c r="D268" s="4"/>
    </row>
    <row r="269" spans="4:4">
      <c r="D269" s="4"/>
    </row>
    <row r="270" spans="4:4">
      <c r="D270" s="4"/>
    </row>
    <row r="271" spans="4:4">
      <c r="D271" s="4"/>
    </row>
    <row r="272" spans="4:4">
      <c r="D272" s="4"/>
    </row>
    <row r="273" spans="4:4">
      <c r="D273" s="4"/>
    </row>
    <row r="274" spans="4:4">
      <c r="D274" s="4"/>
    </row>
    <row r="275" spans="4:4">
      <c r="D275" s="4"/>
    </row>
    <row r="276" spans="4:4">
      <c r="D276" s="4"/>
    </row>
    <row r="277" spans="4:4">
      <c r="D277" s="4"/>
    </row>
    <row r="278" spans="4:4">
      <c r="D278" s="4"/>
    </row>
    <row r="279" spans="4:4">
      <c r="D279" s="4"/>
    </row>
    <row r="280" spans="4:4">
      <c r="D280" s="4"/>
    </row>
    <row r="281" spans="4:4">
      <c r="D281" s="4"/>
    </row>
    <row r="282" spans="4:4">
      <c r="D282" s="4"/>
    </row>
    <row r="283" spans="4:4">
      <c r="D283" s="4"/>
    </row>
    <row r="284" spans="4:4">
      <c r="D284" s="4"/>
    </row>
    <row r="285" spans="4:4">
      <c r="D285" s="4"/>
    </row>
    <row r="286" spans="4:4">
      <c r="D286" s="4"/>
    </row>
    <row r="287" spans="4:4">
      <c r="D287" s="4"/>
    </row>
    <row r="288" spans="4:4">
      <c r="D288" s="4"/>
    </row>
    <row r="289" spans="4:4">
      <c r="D289" s="4"/>
    </row>
    <row r="290" spans="4:4">
      <c r="D290" s="4"/>
    </row>
    <row r="291" spans="4:4">
      <c r="D291" s="4"/>
    </row>
    <row r="292" spans="4:4">
      <c r="D292" s="4"/>
    </row>
    <row r="293" spans="4:4">
      <c r="D293" s="4"/>
    </row>
    <row r="294" spans="4:4">
      <c r="D294" s="4"/>
    </row>
    <row r="295" spans="4:4">
      <c r="D295" s="4"/>
    </row>
    <row r="296" spans="4:4">
      <c r="D296" s="4"/>
    </row>
    <row r="297" spans="4:4">
      <c r="D297" s="4"/>
    </row>
    <row r="298" spans="4:4">
      <c r="D298" s="4"/>
    </row>
    <row r="299" spans="4:4">
      <c r="D299" s="4"/>
    </row>
    <row r="300" spans="4:4">
      <c r="D300" s="4"/>
    </row>
    <row r="301" spans="4:4">
      <c r="D301" s="4"/>
    </row>
    <row r="302" spans="4:4">
      <c r="D302" s="4"/>
    </row>
    <row r="303" spans="4:4">
      <c r="D303" s="4"/>
    </row>
    <row r="304" spans="4:4">
      <c r="D304" s="4"/>
    </row>
    <row r="305" spans="4:4">
      <c r="D305" s="4"/>
    </row>
    <row r="306" spans="4:4">
      <c r="D306" s="4"/>
    </row>
    <row r="307" spans="4:4">
      <c r="D307" s="4"/>
    </row>
    <row r="308" spans="4:4">
      <c r="D308" s="4"/>
    </row>
    <row r="309" spans="4:4">
      <c r="D309" s="4"/>
    </row>
    <row r="310" spans="4:4">
      <c r="D310" s="4"/>
    </row>
    <row r="311" spans="4:4">
      <c r="D311" s="4"/>
    </row>
    <row r="312" spans="4:4">
      <c r="D312" s="4"/>
    </row>
    <row r="313" spans="4:4">
      <c r="D313" s="4"/>
    </row>
    <row r="314" spans="4:4">
      <c r="D314" s="4"/>
    </row>
    <row r="315" spans="4:4">
      <c r="D315" s="4"/>
    </row>
    <row r="316" spans="4:4">
      <c r="D316" s="4"/>
    </row>
    <row r="317" spans="4:4">
      <c r="D317" s="4"/>
    </row>
    <row r="318" spans="4:4">
      <c r="D318" s="4"/>
    </row>
    <row r="319" spans="4:4">
      <c r="D319" s="4"/>
    </row>
    <row r="320" spans="4:4">
      <c r="D320" s="4"/>
    </row>
    <row r="321" spans="4:4">
      <c r="D321" s="4"/>
    </row>
    <row r="322" spans="4:4">
      <c r="D322" s="4"/>
    </row>
    <row r="323" spans="4:4">
      <c r="D323" s="4"/>
    </row>
    <row r="324" spans="4:4">
      <c r="D324" s="4"/>
    </row>
    <row r="325" spans="4:4">
      <c r="D325" s="4"/>
    </row>
    <row r="326" spans="4:4">
      <c r="D326" s="4"/>
    </row>
    <row r="327" spans="4:4">
      <c r="D327" s="4"/>
    </row>
    <row r="328" spans="4:4">
      <c r="D328" s="4"/>
    </row>
    <row r="329" spans="4:4">
      <c r="D329" s="4"/>
    </row>
    <row r="330" spans="4:4">
      <c r="D330" s="4"/>
    </row>
    <row r="331" spans="4:4">
      <c r="D331" s="4"/>
    </row>
    <row r="332" spans="4:4">
      <c r="D332" s="4"/>
    </row>
    <row r="333" spans="4:4">
      <c r="D333" s="4"/>
    </row>
    <row r="334" spans="4:4">
      <c r="D334" s="4"/>
    </row>
    <row r="335" spans="4:4">
      <c r="D335" s="4"/>
    </row>
    <row r="336" spans="4:4">
      <c r="D336" s="4"/>
    </row>
    <row r="337" spans="4:4">
      <c r="D337" s="4"/>
    </row>
    <row r="338" spans="4:4">
      <c r="D338" s="4"/>
    </row>
    <row r="339" spans="4:4">
      <c r="D339" s="4"/>
    </row>
    <row r="340" spans="4:4">
      <c r="D340" s="4"/>
    </row>
    <row r="341" spans="4:4">
      <c r="D341" s="4"/>
    </row>
    <row r="342" spans="4:4">
      <c r="D342" s="4"/>
    </row>
    <row r="343" spans="4:4">
      <c r="D343" s="4"/>
    </row>
    <row r="344" spans="4:4">
      <c r="D344" s="4"/>
    </row>
    <row r="345" spans="4:4">
      <c r="D345" s="4"/>
    </row>
    <row r="346" spans="4:4">
      <c r="D346" s="4"/>
    </row>
    <row r="347" spans="4:4">
      <c r="D347" s="4"/>
    </row>
    <row r="348" spans="4:4">
      <c r="D348" s="4"/>
    </row>
    <row r="349" spans="4:4">
      <c r="D349" s="4"/>
    </row>
    <row r="350" spans="4:4">
      <c r="D350" s="4"/>
    </row>
    <row r="351" spans="4:4">
      <c r="D351" s="4"/>
    </row>
    <row r="352" spans="4:4">
      <c r="D352" s="4"/>
    </row>
    <row r="353" spans="4:4">
      <c r="D353" s="4"/>
    </row>
    <row r="354" spans="4:4">
      <c r="D354" s="4"/>
    </row>
    <row r="355" spans="4:4">
      <c r="D355" s="4"/>
    </row>
    <row r="356" spans="4:4">
      <c r="D356" s="4"/>
    </row>
    <row r="357" spans="4:4">
      <c r="D357" s="4"/>
    </row>
    <row r="358" spans="4:4">
      <c r="D358" s="4"/>
    </row>
    <row r="359" spans="4:4">
      <c r="D359" s="4"/>
    </row>
    <row r="360" spans="4:4">
      <c r="D360" s="4"/>
    </row>
    <row r="361" spans="4:4">
      <c r="D361" s="4"/>
    </row>
    <row r="362" spans="4:4">
      <c r="D362" s="4"/>
    </row>
    <row r="363" spans="4:4">
      <c r="D363" s="4"/>
    </row>
    <row r="364" spans="4:4">
      <c r="D364" s="4"/>
    </row>
    <row r="365" spans="4:4">
      <c r="D365" s="4"/>
    </row>
    <row r="366" spans="4:4">
      <c r="D366" s="4"/>
    </row>
    <row r="367" spans="4:4">
      <c r="D367" s="4"/>
    </row>
    <row r="368" spans="4:4">
      <c r="D368" s="4"/>
    </row>
    <row r="369" spans="4:4">
      <c r="D369" s="4"/>
    </row>
    <row r="370" spans="4:4">
      <c r="D370" s="4"/>
    </row>
    <row r="371" spans="4:4">
      <c r="D371" s="4"/>
    </row>
    <row r="372" spans="4:4">
      <c r="D372" s="4"/>
    </row>
    <row r="373" spans="4:4">
      <c r="D373" s="4"/>
    </row>
    <row r="374" spans="4:4">
      <c r="D374" s="4"/>
    </row>
    <row r="375" spans="4:4">
      <c r="D375" s="4"/>
    </row>
    <row r="376" spans="4:4">
      <c r="D376" s="4"/>
    </row>
    <row r="377" spans="4:4">
      <c r="D377" s="4"/>
    </row>
    <row r="378" spans="4:4">
      <c r="D378" s="4"/>
    </row>
    <row r="379" spans="4:4">
      <c r="D379" s="4"/>
    </row>
    <row r="380" spans="4:4">
      <c r="D380" s="4"/>
    </row>
    <row r="381" spans="4:4">
      <c r="D381" s="4"/>
    </row>
    <row r="382" spans="4:4">
      <c r="D382" s="4"/>
    </row>
    <row r="383" spans="4:4">
      <c r="D383" s="4"/>
    </row>
    <row r="384" spans="4:4">
      <c r="D384" s="4"/>
    </row>
    <row r="385" spans="4:4">
      <c r="D385" s="4"/>
    </row>
    <row r="386" spans="4:4">
      <c r="D386" s="4"/>
    </row>
    <row r="387" spans="4:4">
      <c r="D387" s="4"/>
    </row>
    <row r="388" spans="4:4">
      <c r="D388" s="4"/>
    </row>
    <row r="389" spans="4:4">
      <c r="D389" s="4"/>
    </row>
    <row r="390" spans="4:4">
      <c r="D390" s="4"/>
    </row>
    <row r="391" spans="4:4">
      <c r="D391" s="4"/>
    </row>
    <row r="392" spans="4:4">
      <c r="D392" s="4"/>
    </row>
    <row r="393" spans="4:4">
      <c r="D393" s="4"/>
    </row>
    <row r="394" spans="4:4">
      <c r="D394" s="4"/>
    </row>
    <row r="395" spans="4:4">
      <c r="D395" s="4"/>
    </row>
    <row r="396" spans="4:4">
      <c r="D396" s="4"/>
    </row>
    <row r="397" spans="4:4">
      <c r="D397" s="4"/>
    </row>
    <row r="398" spans="4:4">
      <c r="D398" s="4"/>
    </row>
    <row r="399" spans="4:4">
      <c r="D399" s="4"/>
    </row>
    <row r="400" spans="4:4">
      <c r="D400" s="4"/>
    </row>
    <row r="401" spans="4:4">
      <c r="D401" s="4"/>
    </row>
    <row r="402" spans="4:4">
      <c r="D402" s="4"/>
    </row>
    <row r="403" spans="4:4">
      <c r="D403" s="4"/>
    </row>
    <row r="404" spans="4:4">
      <c r="D404" s="4"/>
    </row>
    <row r="405" spans="4:4">
      <c r="D405" s="4"/>
    </row>
    <row r="406" spans="4:4">
      <c r="D406" s="4"/>
    </row>
    <row r="407" spans="4:4">
      <c r="D407" s="4"/>
    </row>
    <row r="408" spans="4:4">
      <c r="D408" s="4"/>
    </row>
    <row r="409" spans="4:4">
      <c r="D409" s="4"/>
    </row>
    <row r="410" spans="4:4">
      <c r="D410" s="4"/>
    </row>
    <row r="411" spans="4:4">
      <c r="D411" s="4"/>
    </row>
    <row r="412" spans="4:4">
      <c r="D412" s="4"/>
    </row>
    <row r="413" spans="4:4">
      <c r="D413" s="4"/>
    </row>
    <row r="414" spans="4:4">
      <c r="D414" s="4"/>
    </row>
    <row r="415" spans="4:4">
      <c r="D415" s="4"/>
    </row>
    <row r="416" spans="4:4">
      <c r="D416" s="4"/>
    </row>
    <row r="417" spans="4:4">
      <c r="D417" s="4"/>
    </row>
    <row r="418" spans="4:4">
      <c r="D418" s="4"/>
    </row>
    <row r="419" spans="4:4">
      <c r="D419" s="4"/>
    </row>
    <row r="420" spans="4:4">
      <c r="D420" s="4"/>
    </row>
    <row r="421" spans="4:4">
      <c r="D421" s="4"/>
    </row>
    <row r="422" spans="4:4">
      <c r="D422" s="4"/>
    </row>
    <row r="423" spans="4:4">
      <c r="D423" s="4"/>
    </row>
    <row r="424" spans="4:4">
      <c r="D424" s="4"/>
    </row>
    <row r="425" spans="4:4">
      <c r="D425" s="4"/>
    </row>
    <row r="426" spans="4:4">
      <c r="D426" s="4"/>
    </row>
    <row r="427" spans="4:4">
      <c r="D427" s="4"/>
    </row>
    <row r="428" spans="4:4">
      <c r="D428" s="4"/>
    </row>
    <row r="429" spans="4:4">
      <c r="D429" s="4"/>
    </row>
    <row r="430" spans="4:4">
      <c r="D430" s="4"/>
    </row>
    <row r="431" spans="4:4">
      <c r="D431" s="4"/>
    </row>
    <row r="432" spans="4:4">
      <c r="D432" s="4"/>
    </row>
    <row r="433" spans="4:4">
      <c r="D433" s="4"/>
    </row>
    <row r="434" spans="4:4">
      <c r="D434" s="4"/>
    </row>
    <row r="435" spans="4:4">
      <c r="D435" s="4"/>
    </row>
    <row r="436" spans="4:4">
      <c r="D436" s="4"/>
    </row>
    <row r="437" spans="4:4">
      <c r="D437" s="4"/>
    </row>
    <row r="438" spans="4:4">
      <c r="D438" s="4"/>
    </row>
    <row r="439" spans="4:4">
      <c r="D439" s="4"/>
    </row>
    <row r="440" spans="4:4">
      <c r="D440" s="4"/>
    </row>
    <row r="441" spans="4:4">
      <c r="D441" s="4"/>
    </row>
  </sheetData>
  <sheetProtection password="8EF1" sheet="1" objects="1" scenarios="1"/>
  <mergeCells count="63">
    <mergeCell ref="G8:J9"/>
    <mergeCell ref="G4:J7"/>
    <mergeCell ref="A95:A96"/>
    <mergeCell ref="C152:C159"/>
    <mergeCell ref="C150:C151"/>
    <mergeCell ref="C138:C141"/>
    <mergeCell ref="D76:D77"/>
    <mergeCell ref="H17:J20"/>
    <mergeCell ref="H21:J24"/>
    <mergeCell ref="H13:J13"/>
    <mergeCell ref="H14:J14"/>
    <mergeCell ref="G41:G42"/>
    <mergeCell ref="G43:G44"/>
    <mergeCell ref="B78:B79"/>
    <mergeCell ref="B80:B81"/>
    <mergeCell ref="B74:B75"/>
    <mergeCell ref="B76:B77"/>
    <mergeCell ref="C69:C87"/>
    <mergeCell ref="C24:C32"/>
    <mergeCell ref="C34:C37"/>
    <mergeCell ref="C39:C44"/>
    <mergeCell ref="C46:C49"/>
    <mergeCell ref="C51:C55"/>
    <mergeCell ref="C89:C93"/>
    <mergeCell ref="H10:H11"/>
    <mergeCell ref="D78:D79"/>
    <mergeCell ref="E78:E79"/>
    <mergeCell ref="D74:D75"/>
    <mergeCell ref="E74:E75"/>
    <mergeCell ref="H12:J12"/>
    <mergeCell ref="H15:J15"/>
    <mergeCell ref="C2:C11"/>
    <mergeCell ref="G10:G11"/>
    <mergeCell ref="H16:J16"/>
    <mergeCell ref="E76:E77"/>
    <mergeCell ref="C57:C67"/>
    <mergeCell ref="D80:D81"/>
    <mergeCell ref="E80:E81"/>
    <mergeCell ref="C13:C22"/>
    <mergeCell ref="C142:C148"/>
    <mergeCell ref="B122:B123"/>
    <mergeCell ref="B124:B125"/>
    <mergeCell ref="B126:B127"/>
    <mergeCell ref="B128:B129"/>
    <mergeCell ref="B130:B131"/>
    <mergeCell ref="C122:C131"/>
    <mergeCell ref="B133:B134"/>
    <mergeCell ref="B135:B136"/>
    <mergeCell ref="C133:C136"/>
    <mergeCell ref="D133:D134"/>
    <mergeCell ref="D135:D136"/>
    <mergeCell ref="E133:E134"/>
    <mergeCell ref="E135:E136"/>
    <mergeCell ref="D130:D131"/>
    <mergeCell ref="E122:E123"/>
    <mergeCell ref="E124:E125"/>
    <mergeCell ref="E126:E127"/>
    <mergeCell ref="E128:E129"/>
    <mergeCell ref="E130:E131"/>
    <mergeCell ref="D122:D123"/>
    <mergeCell ref="D124:D125"/>
    <mergeCell ref="D126:D127"/>
    <mergeCell ref="D128:D129"/>
  </mergeCells>
  <conditionalFormatting sqref="E170:E1048576 E1:E159">
    <cfRule type="cellIs" dxfId="0" priority="19" operator="greaterThan">
      <formula>0</formula>
    </cfRule>
  </conditionalFormatting>
  <conditionalFormatting sqref="D89:D93 D2:D11 D54:D55 D69:D87">
    <cfRule type="cellIs" dxfId="9" priority="17" operator="between">
      <formula>1</formula>
      <formula>9</formula>
    </cfRule>
  </conditionalFormatting>
  <conditionalFormatting sqref="D89:D93 D54:D55 D2:D11 D69:D87">
    <cfRule type="cellIs" dxfId="8" priority="16" operator="greaterThan">
      <formula>9</formula>
    </cfRule>
  </conditionalFormatting>
  <conditionalFormatting sqref="D122:D131 D13:D22 D24:D32 D34:D37 D39:D44 D46:D49 D57:D67 D138:D159">
    <cfRule type="cellIs" dxfId="7" priority="15" operator="greaterThan">
      <formula>4</formula>
    </cfRule>
  </conditionalFormatting>
  <conditionalFormatting sqref="D122:D131 D13:D22 D24:D32 D34:D37 D39:D44 D46:D49 D57:D67 D138:D159">
    <cfRule type="cellIs" dxfId="6" priority="14" operator="between">
      <formula>1</formula>
      <formula>4</formula>
    </cfRule>
  </conditionalFormatting>
  <conditionalFormatting sqref="D51 D52 D53">
    <cfRule type="cellIs" dxfId="5" priority="13" operator="between">
      <formula>1</formula>
      <formula>19</formula>
    </cfRule>
  </conditionalFormatting>
  <conditionalFormatting sqref="D51:D53">
    <cfRule type="cellIs" dxfId="4" priority="11" operator="greaterThan">
      <formula>19</formula>
    </cfRule>
  </conditionalFormatting>
  <conditionalFormatting sqref="D97 D99 D101 D103 D105 D107 D109 D111 D113 D115 D117 D119 D95">
    <cfRule type="cellIs" dxfId="3" priority="10" operator="greaterThan">
      <formula>0</formula>
    </cfRule>
  </conditionalFormatting>
  <conditionalFormatting sqref="D98 D100 D102 D104 D106 D108 D110 D112 D114 D116 D118 D120 D133 D135 D96">
    <cfRule type="cellIs" dxfId="2" priority="8" operator="between">
      <formula>1</formula>
      <formula>3</formula>
    </cfRule>
    <cfRule type="cellIs" dxfId="1" priority="9" operator="greaterThan">
      <formula>3</formula>
    </cfRule>
  </conditionalFormatting>
  <pageMargins left="0.31496062992125984" right="0.31496062992125984" top="0.15748031496062992" bottom="0.15748031496062992" header="0.31496062992125984" footer="0.31496062992125984"/>
  <pageSetup paperSize="9" scale="5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Asus</cp:lastModifiedBy>
  <cp:lastPrinted>2023-01-10T10:10:53Z</cp:lastPrinted>
  <dcterms:created xsi:type="dcterms:W3CDTF">2020-09-21T19:03:27Z</dcterms:created>
  <dcterms:modified xsi:type="dcterms:W3CDTF">2025-12-27T21:04:58Z</dcterms:modified>
</cp:coreProperties>
</file>